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3256" windowHeight="12780"/>
  </bookViews>
  <sheets>
    <sheet name="КСГ" sheetId="1" r:id="rId1"/>
    <sheet name="Пилот_участники" sheetId="2" r:id="rId2"/>
    <sheet name="Лист1" sheetId="3" r:id="rId3"/>
  </sheets>
  <definedNames>
    <definedName name="_xlnm._FilterDatabase" localSheetId="0" hidden="1">КСГ!$A$3:$C$261</definedName>
    <definedName name="_xlnm.Print_Area" localSheetId="1">Пилот_участники!$A$1:$B$90</definedName>
  </definedNames>
  <calcPr calcId="124519"/>
</workbook>
</file>

<file path=xl/calcChain.xml><?xml version="1.0" encoding="utf-8"?>
<calcChain xmlns="http://schemas.openxmlformats.org/spreadsheetml/2006/main">
  <c r="E260" i="1"/>
  <c r="E261"/>
  <c r="E244"/>
  <c r="E245"/>
  <c r="E246"/>
  <c r="E247"/>
  <c r="E248"/>
  <c r="E249"/>
  <c r="E250"/>
  <c r="E251"/>
  <c r="E252"/>
  <c r="E253"/>
  <c r="E254"/>
  <c r="E255"/>
  <c r="E256"/>
  <c r="E257"/>
  <c r="E258"/>
  <c r="E259"/>
  <c r="E228"/>
  <c r="E229"/>
  <c r="E230"/>
  <c r="E231"/>
  <c r="E232"/>
  <c r="E233"/>
  <c r="E234"/>
  <c r="E235"/>
  <c r="E236"/>
  <c r="E237"/>
  <c r="E238"/>
  <c r="E239"/>
  <c r="E240"/>
  <c r="E241"/>
  <c r="E242"/>
  <c r="E243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195"/>
  <c r="E196"/>
  <c r="E197"/>
  <c r="E198"/>
  <c r="E199"/>
  <c r="E200"/>
  <c r="E201"/>
  <c r="E202"/>
  <c r="E203"/>
  <c r="E204"/>
  <c r="E205"/>
  <c r="E206"/>
  <c r="E207"/>
  <c r="E208"/>
  <c r="E209"/>
  <c r="E186"/>
  <c r="E187"/>
  <c r="E188"/>
  <c r="E189"/>
  <c r="E190"/>
  <c r="E191"/>
  <c r="E192"/>
  <c r="E193"/>
  <c r="E194"/>
  <c r="E171"/>
  <c r="E172"/>
  <c r="E173"/>
  <c r="E174"/>
  <c r="E175"/>
  <c r="E176"/>
  <c r="E177"/>
  <c r="E178"/>
  <c r="E179"/>
  <c r="E180"/>
  <c r="E181"/>
  <c r="E182"/>
  <c r="E183"/>
  <c r="E184"/>
  <c r="E185"/>
  <c r="E155"/>
  <c r="E156"/>
  <c r="E157"/>
  <c r="E158"/>
  <c r="E159"/>
  <c r="E160"/>
  <c r="E161"/>
  <c r="E162"/>
  <c r="E163"/>
  <c r="E164"/>
  <c r="E165"/>
  <c r="E166"/>
  <c r="E167"/>
  <c r="E168"/>
  <c r="E169"/>
  <c r="E170"/>
  <c r="E139"/>
  <c r="E140"/>
  <c r="E141"/>
  <c r="E142"/>
  <c r="E143"/>
  <c r="E144"/>
  <c r="E145"/>
  <c r="E146"/>
  <c r="E147"/>
  <c r="E148"/>
  <c r="E149"/>
  <c r="E150"/>
  <c r="E151"/>
  <c r="E152"/>
  <c r="E153"/>
  <c r="E154"/>
  <c r="E128"/>
  <c r="E129"/>
  <c r="E130"/>
  <c r="E131"/>
  <c r="E132"/>
  <c r="E133"/>
  <c r="E134"/>
  <c r="E135"/>
  <c r="E136"/>
  <c r="E137"/>
  <c r="E138"/>
  <c r="E112"/>
  <c r="E113"/>
  <c r="E114"/>
  <c r="E115"/>
  <c r="E116"/>
  <c r="E117"/>
  <c r="E118"/>
  <c r="E119"/>
  <c r="E120"/>
  <c r="E121"/>
  <c r="E122"/>
  <c r="E123"/>
  <c r="E124"/>
  <c r="E125"/>
  <c r="E126"/>
  <c r="E127"/>
  <c r="E102"/>
  <c r="E103"/>
  <c r="E104"/>
  <c r="E105"/>
  <c r="E106"/>
  <c r="E107"/>
  <c r="E108"/>
  <c r="E109"/>
  <c r="E110"/>
  <c r="E111"/>
  <c r="E89"/>
  <c r="E90"/>
  <c r="E91"/>
  <c r="E92"/>
  <c r="E93"/>
  <c r="E94"/>
  <c r="E95"/>
  <c r="E96"/>
  <c r="E97"/>
  <c r="E98"/>
  <c r="E99"/>
  <c r="E100"/>
  <c r="E101"/>
  <c r="E71"/>
  <c r="E72"/>
  <c r="E73"/>
  <c r="E74"/>
  <c r="E75"/>
  <c r="E76"/>
  <c r="E77"/>
  <c r="E78"/>
  <c r="E79"/>
  <c r="E80"/>
  <c r="E81"/>
  <c r="E82"/>
  <c r="E83"/>
  <c r="E84"/>
  <c r="E85"/>
  <c r="E86"/>
  <c r="E87"/>
  <c r="E88"/>
  <c r="E58"/>
  <c r="E59"/>
  <c r="E60"/>
  <c r="E61"/>
  <c r="E62"/>
  <c r="E63"/>
  <c r="E64"/>
  <c r="E65"/>
  <c r="E66"/>
  <c r="E67"/>
  <c r="E68"/>
  <c r="E69"/>
  <c r="E70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5"/>
  <c r="E6"/>
  <c r="E7"/>
  <c r="E8"/>
  <c r="E9"/>
  <c r="E10"/>
  <c r="E11"/>
  <c r="E12"/>
  <c r="E13"/>
  <c r="E14"/>
  <c r="E15"/>
  <c r="E4"/>
</calcChain>
</file>

<file path=xl/sharedStrings.xml><?xml version="1.0" encoding="utf-8"?>
<sst xmlns="http://schemas.openxmlformats.org/spreadsheetml/2006/main" count="379" uniqueCount="359">
  <si>
    <t>КСГ</t>
  </si>
  <si>
    <t>Название</t>
  </si>
  <si>
    <t>Отеки, протеинурия, гипертензивные расстройства в период беременности, в родах и после родов</t>
  </si>
  <si>
    <t>Другие осложнения, связанные преимущественно с беременностью</t>
  </si>
  <si>
    <t>Медицинская помощь матери в связи с состоянием плода и возможными трудностями родоразрешения, осложнения родов и родоразрешения</t>
  </si>
  <si>
    <t>Родоразрешение</t>
  </si>
  <si>
    <t xml:space="preserve">Кесарево сечение 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</si>
  <si>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</si>
  <si>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</si>
  <si>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</si>
  <si>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Беременность, закончившаяся абортивным исходом</t>
  </si>
  <si>
    <t>Кровотечение в ранние сроки беременности</t>
  </si>
  <si>
    <t xml:space="preserve">Искусственное прерывание беременности (аборт) </t>
  </si>
  <si>
    <t>Операции на женских половых органах (уровень  1)</t>
  </si>
  <si>
    <t>Операции на женских половых органах (уровень  2)</t>
  </si>
  <si>
    <t>Операции на женских половых органах (уровень  3)</t>
  </si>
  <si>
    <t>Операции на женских половых органах (уровень  4)</t>
  </si>
  <si>
    <t>Осложнения, связанные преимущественно с послеродовым периодом</t>
  </si>
  <si>
    <t>Послеродовой сепсис</t>
  </si>
  <si>
    <t>Нарушения с вовлечением иммунного механизма</t>
  </si>
  <si>
    <t>Ангионевротический отек, анафилактический шок</t>
  </si>
  <si>
    <t>Язва желудка и двенадцатиперстной кишки</t>
  </si>
  <si>
    <t>Неинфекционный энтерит и колит</t>
  </si>
  <si>
    <t>Болезни печени, уровень  1</t>
  </si>
  <si>
    <t>Болезни печени, уровень  2</t>
  </si>
  <si>
    <t>Болезни поджелудочной железы</t>
  </si>
  <si>
    <t>Анемии, уровень  1</t>
  </si>
  <si>
    <t>Анемии, уровень  2</t>
  </si>
  <si>
    <t>Анемии, уровень  3</t>
  </si>
  <si>
    <t>Нарушения свертываемости крови</t>
  </si>
  <si>
    <t xml:space="preserve">Другие болезни крови и кроветворных органов </t>
  </si>
  <si>
    <t>"Большие" болезни кожи</t>
  </si>
  <si>
    <t>Инфекции кожи и подкожной клетчатки</t>
  </si>
  <si>
    <t>"Малые" болезни кожи</t>
  </si>
  <si>
    <t>Врожденные аномалии сердечно-сосудистой системы, дети</t>
  </si>
  <si>
    <t>Операции на мужских половых органах, дети (уровень  1)</t>
  </si>
  <si>
    <t>Операции на почке и мочевыделительной системе, дети (уровень  3)</t>
  </si>
  <si>
    <t xml:space="preserve">Детская хирургия в период новорожденности </t>
  </si>
  <si>
    <t>Аппендэктомия, дети</t>
  </si>
  <si>
    <t>Операции по поводу грыж, дети (уровень  1)</t>
  </si>
  <si>
    <t>Операции по поводу грыж, дети (уровень  2)</t>
  </si>
  <si>
    <t>Сахарный диабет, дети</t>
  </si>
  <si>
    <t>Другие болезни эндокринной системы, дети</t>
  </si>
  <si>
    <t>Кишечные инфекции, взрослые</t>
  </si>
  <si>
    <t>Кишечные инфекции, дети</t>
  </si>
  <si>
    <t xml:space="preserve">Вирусный гепатит острый 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</si>
  <si>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</si>
  <si>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</si>
  <si>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</si>
  <si>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</si>
  <si>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</si>
  <si>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</t>
  </si>
  <si>
    <t xml:space="preserve">Нестабильная стенокардия, инфаркт миокарда, легочная эмболия, лечение без тромболитической терапии  </t>
  </si>
  <si>
    <t xml:space="preserve">Нарушения ритма и проводимости </t>
  </si>
  <si>
    <t>Эндокардит, миокардит</t>
  </si>
  <si>
    <t>Операции на кишечнике и анальной области (уровень  1)</t>
  </si>
  <si>
    <t>Операции на кишечнике и анальной области (уровень  2)</t>
  </si>
  <si>
    <t>Операции на кишечнике и анальной области (уровень  3)</t>
  </si>
  <si>
    <t>Воспалительные заболевания ЦНС, взрослые</t>
  </si>
  <si>
    <t>Воспалительные заболевания ЦНС, дети</t>
  </si>
  <si>
    <t>Дегенеративные и демиелинизирующие болезни нервной системы</t>
  </si>
  <si>
    <t>Рассеянный склероз</t>
  </si>
  <si>
    <t>Эпилепсия, судороги</t>
  </si>
  <si>
    <t>Мигрень, головная боль</t>
  </si>
  <si>
    <t>Расстройства периферической нервной системы</t>
  </si>
  <si>
    <t>Другие нарушения нервной системы</t>
  </si>
  <si>
    <t>Транзиторные ишемические приступы, сосудистые мозговые синдромы</t>
  </si>
  <si>
    <t>Кровоизлияние в мозг</t>
  </si>
  <si>
    <t>Инфаркт мозга, лечение без тромболитической терапии</t>
  </si>
  <si>
    <t>Другие цереброваскулярные болезни</t>
  </si>
  <si>
    <t>Паралитические синдромы, травма спинного мозга</t>
  </si>
  <si>
    <t>Дорсопатии, спондилопатии, переломы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</si>
  <si>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</si>
  <si>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</si>
  <si>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 1)</t>
  </si>
  <si>
    <t>Операции на центральной нервной системе и головном мозге (уровень  2)</t>
  </si>
  <si>
    <t>Операции на периферической нервной системе (уровень  1)</t>
  </si>
  <si>
    <t>Операции на периферической нервной системе (уровень  2)</t>
  </si>
  <si>
    <t>Доброкачественные новообразования нервной системы</t>
  </si>
  <si>
    <t>Малая масса тела при рождении, недоношенность</t>
  </si>
  <si>
    <t>Крайне малая масса тела при рождении, крайняя незрелость</t>
  </si>
  <si>
    <t>Геморрагические и гемолитические нарушения у новорожденных</t>
  </si>
  <si>
    <t>Другие нарушения, возникшие в перинатальном периоде (уровень  1)</t>
  </si>
  <si>
    <t>Другие нарушения, возникшие в перинатальном периоде (уровень  2)</t>
  </si>
  <si>
    <t>Другие нарушения, возникшие в перинатальном периоде (уровень  3)</t>
  </si>
  <si>
    <t>Почечная недостаточность, без диализа</t>
  </si>
  <si>
    <t>Почечная недостаточность, диализ</t>
  </si>
  <si>
    <t>Гломерулярные болезни</t>
  </si>
  <si>
    <t>Операции на женских половых органах при злокачественных новообразованиях  (уровень  1)</t>
  </si>
  <si>
    <t>Операции на женских половых органах при злокачественных новообразованиях (уровень  2)</t>
  </si>
  <si>
    <t>Операции на кишечнике и анальной области при злокачественных новообразованиях (уровень  1)</t>
  </si>
  <si>
    <t>Операции на кишечнике и анальной области при злокачественных новообразованиях (уровень  2)</t>
  </si>
  <si>
    <t>Операции на кишечнике и анальной области при злокачественных новообразованиях (уровень  3)</t>
  </si>
  <si>
    <t>Операции при злокачественных новообразованиях почки и мочевыделительной системы (уровень  1)</t>
  </si>
  <si>
    <t>Операции при злокачественных новообразованиях почки и мочевыделительной системы (уровень  2)</t>
  </si>
  <si>
    <t>Тиреоидэктомия при злокачественном новообразовании щитовидной железы</t>
  </si>
  <si>
    <t>Мастэктомия</t>
  </si>
  <si>
    <t xml:space="preserve">Другие операции при злокачественном новообразовании молочной железы (кроме мастэктомии) </t>
  </si>
  <si>
    <t>Операции при злокачественном новообразовании желчного пузыря, желчных протоков</t>
  </si>
  <si>
    <t>Операции при злокачественном новообразовании пищевода, желудка</t>
  </si>
  <si>
    <t>Злокачественное новообразование  без специального противоопухолевого лечения</t>
  </si>
  <si>
    <t>Операции на органе слуха, придаточных пазухах носа  и верхних дыхательных путях при злокачественных новообразованиях</t>
  </si>
  <si>
    <t>Операции на нижних дыхательных путях и легочной ткани при злокачественных новообразованиях (уровень  1)</t>
  </si>
  <si>
    <t>Операции на нижних дыхательных путях и легочной ткани при злокачественных новообразованиях (уровень  2)</t>
  </si>
  <si>
    <t>Операции при злокачественных новообразованиях мужских половых органов (уровень 1)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</si>
  <si>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</si>
  <si>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</si>
  <si>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</si>
  <si>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</si>
  <si>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 1)</t>
  </si>
  <si>
    <t>Операции на органе слуха, придаточных пазухах носа  и верхних дыхательных путях (уровень  2)</t>
  </si>
  <si>
    <t>Операции на органе слуха, придаточных пазухах носа  и верхних дыхательных путях (уровень  3)</t>
  </si>
  <si>
    <t>Операции на органе слуха, придаточных пазухах носа  и верхних дыхательных путях (уровень  4)</t>
  </si>
  <si>
    <t>Операции на органе зрения (уровень  1)</t>
  </si>
  <si>
    <t>Операции на органе зрения (уровень  2)</t>
  </si>
  <si>
    <t>Операции на органе зрения (уровень  3)</t>
  </si>
  <si>
    <t>Операции на органе зрения (уровень  4)</t>
  </si>
  <si>
    <t>Операции на органе зрения (уровень  5)</t>
  </si>
  <si>
    <t>Болезни глаза</t>
  </si>
  <si>
    <t>Травмы глаза</t>
  </si>
  <si>
    <t>Нарушения всасывания, дети</t>
  </si>
  <si>
    <t>Другие болезни органов пищеварения, дети</t>
  </si>
  <si>
    <t>Системные поражения соединительной ткани у детей</t>
  </si>
  <si>
    <t>Эпилепсия, судороги, дети</t>
  </si>
  <si>
    <t>Другие болезни органов дыхания</t>
  </si>
  <si>
    <t>Доброкачественные  новообразования, новообразования insitu органов дыхания, других и неуточненных органов грудной клетки</t>
  </si>
  <si>
    <t>Пневмония, плеврит, другие болезни плевры</t>
  </si>
  <si>
    <t>Астма</t>
  </si>
  <si>
    <t>Системные поражения соединительной ткани</t>
  </si>
  <si>
    <t>Ревматические болезни сердца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</si>
  <si>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</si>
  <si>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</si>
  <si>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</si>
  <si>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Операции на сердце и коронарных сосудах (уровень  1)</t>
  </si>
  <si>
    <t>Операции на сердце и коронарных сосудах (уровень  2)</t>
  </si>
  <si>
    <t>Операции на сосудах (уровень  1)</t>
  </si>
  <si>
    <t>Операции на сосудах (уровень  2)</t>
  </si>
  <si>
    <t>Операции на сосудах (уровень  3)</t>
  </si>
  <si>
    <t>Болезни полости рта, слюнных желез и челюстей, врожденные аномалии лица и шеи, дети</t>
  </si>
  <si>
    <t>Болезни пищевода, гастрит, дуоденит, другие болезни желудка и двенадцатиперстной кишки</t>
  </si>
  <si>
    <t>Новообразования доброкачественные, in 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</si>
  <si>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</si>
  <si>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</si>
  <si>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 xml:space="preserve">Гипертоническая болезнь </t>
  </si>
  <si>
    <t>Стенокардия (кроме нестабильной),  хроническая ишемическая болезнь сердца,  коронарография не проводилась</t>
  </si>
  <si>
    <t>Другие болезни сердца</t>
  </si>
  <si>
    <t>Острый бронхит, симптомы и признаки, относящиеся к органам дыхания</t>
  </si>
  <si>
    <t>Хронический бронхит, хобл, эмфизема, бронхоэктатическая болезнь</t>
  </si>
  <si>
    <t>Инфекционные и воспалительные артропатии</t>
  </si>
  <si>
    <t>Отравления и другие воздействия внешних причин (уровень  1)</t>
  </si>
  <si>
    <t>Отравления и другие воздействия внешних причин (уровень  2)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</si>
  <si>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</si>
  <si>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</si>
  <si>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</si>
  <si>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 1)</t>
  </si>
  <si>
    <t>Операции на нижних дыхательных путях и легочной ткани, органах средостения (уровень  2)</t>
  </si>
  <si>
    <t>Операции на нижних дыхательных путях и легочной ткани, органах средостения (уровень  3)</t>
  </si>
  <si>
    <t>Операции на нижних дыхательных путях и легочной ткани, органах средостения (уровень  4)</t>
  </si>
  <si>
    <t>Приобретенные и врожденные костно-мышечные деформации</t>
  </si>
  <si>
    <t>Переломы бедренной кости и костей таза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</si>
  <si>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</si>
  <si>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</si>
  <si>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травм</t>
  </si>
  <si>
    <t>Операции на костно-мышечной системе и суставах (уровень  1)</t>
  </si>
  <si>
    <t>Операции на костно-мышечной системе и суставах (уровень  2)</t>
  </si>
  <si>
    <t>Операции на костно-мышечной системе и суставах (уровень  3)</t>
  </si>
  <si>
    <t>Операции на костно-мышечной системе и суставах (уровень  4)</t>
  </si>
  <si>
    <t>Операции на костно-мышечной системе и суставах (уровень  5)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</si>
  <si>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</si>
  <si>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</si>
  <si>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врожденные аномалии, повреждения мочевой системы и мужских половых органов  </t>
  </si>
  <si>
    <t>Операции на мужских половых органах, взрослые (уровень  1)</t>
  </si>
  <si>
    <t>Операции на мужских половых органах, взрослые (уровень  2)</t>
  </si>
  <si>
    <t>Операции на мужских половых органах, взрослые (уровень  3)</t>
  </si>
  <si>
    <t>Операции на почке и мочевыделительной системе, взрослые (уровень  1)</t>
  </si>
  <si>
    <t>Операции на почке и мочевыделительной системе, взрослые (уровень  2)</t>
  </si>
  <si>
    <t>Операции на почке и мочевыделительной системе, взрослые (уровень  3)</t>
  </si>
  <si>
    <t>Операции на почке и мочевыделительной системе, взрослые (уровень  4)</t>
  </si>
  <si>
    <t>Болезни лимфатических сосудов и лимфатических узлов</t>
  </si>
  <si>
    <t>Операции на коже, подкожной клетчатке, придатках кожи (уровень  1)</t>
  </si>
  <si>
    <t>Операции на коже, подкожной клетчатке, придатках кожи (уровень  2)</t>
  </si>
  <si>
    <t>Операции на коже, подкожной клетчатке, придатках кожи (уровень  3)</t>
  </si>
  <si>
    <t>Операции на коже, подкожной клетчатке, придатках кожи (уровень  4)</t>
  </si>
  <si>
    <t>Операции на органах кроветворения и иммунной системы (уровень  1)</t>
  </si>
  <si>
    <t>Операции на органах кроветворения и иммунной системы (уровень  2)</t>
  </si>
  <si>
    <t>Операции на органах кроветворения и иммунной системы (уровень  3)</t>
  </si>
  <si>
    <t>Операции на эндокринных железах кроме гипофиза (уровень  1)</t>
  </si>
  <si>
    <t>Операции на эндокринных железах кроме гипофиза (уровень 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</si>
  <si>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</si>
  <si>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Другие поражения суставов, болезни мягких тканей</t>
  </si>
  <si>
    <t>Артрозы</t>
  </si>
  <si>
    <t>Остеомиелит</t>
  </si>
  <si>
    <t>Остеопатии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</si>
  <si>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</si>
  <si>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</si>
  <si>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</si>
  <si>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 xml:space="preserve">Другие операции на молочной железе </t>
  </si>
  <si>
    <t>Операции на желчном пузыре и желчевыводящих путях (уровень  2)</t>
  </si>
  <si>
    <t>Операции на печени и поджелудочной железе (уровень  1)</t>
  </si>
  <si>
    <t>Операции на печени и поджелудочной железе (уровень  2)</t>
  </si>
  <si>
    <t>Операции на пищеводе, желудке, двенадцатиперстной кишке (уровень  1)</t>
  </si>
  <si>
    <t>Операции на пищеводе, желудке, двенадцатиперстной кишке (уровень  2)</t>
  </si>
  <si>
    <t>Операции на пищеводе, желудке, двенадцатиперстной кишке (уровень  3)</t>
  </si>
  <si>
    <t xml:space="preserve">Аппендэктомия, взрослые  </t>
  </si>
  <si>
    <t>Операции по поводу грыж, взрослые (уровень  1)</t>
  </si>
  <si>
    <t>Операции по поводу грыж, взрослые (уровень  2)</t>
  </si>
  <si>
    <t>Другие операции на органах брюшной полости (уровень  1)</t>
  </si>
  <si>
    <t>Другие операции на органах брюшной полости (уровень  2)</t>
  </si>
  <si>
    <t>Ожоги и отморожения (уровень 1)</t>
  </si>
  <si>
    <t>Ожоги и отморожения (уровень 2)</t>
  </si>
  <si>
    <t>Болезни полости рта, слюнных желез и челюстей, врожденные аномалии лица и шеи, взрослые</t>
  </si>
  <si>
    <t>Операции на органах полости рта (уровень  1)</t>
  </si>
  <si>
    <t>Операции на органах полости рта (уровень  2)</t>
  </si>
  <si>
    <t>Операции на органах полости рта (уровень  4)</t>
  </si>
  <si>
    <t>Сахарный диабет без осложнений, взрослые</t>
  </si>
  <si>
    <t>Сахарный диабет с осложнениями, взрослые</t>
  </si>
  <si>
    <t>Другие болезни эндокринной системы, взрослые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</si>
  <si>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</si>
  <si>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</si>
  <si>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</si>
  <si>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 xml:space="preserve">Кистозный фиброз </t>
  </si>
  <si>
    <t>Хромосомные аномалии</t>
  </si>
  <si>
    <t>Факторы, влияющие на состояние здоровья  населения и обращения в учреждения здравоохранения</t>
  </si>
  <si>
    <t xml:space="preserve">Госпитализация в диагностических целях с постановкой диагноза туберкулеза, ВИЧ-инфекции, психического заболевания </t>
  </si>
  <si>
    <t>Базовая ставка, руб.</t>
  </si>
  <si>
    <t>Стоимость тарифа, руб.</t>
  </si>
  <si>
    <t>Коэффициент относительной затратоемкости</t>
  </si>
  <si>
    <t>№ п/п</t>
  </si>
  <si>
    <t>СПб ГБУЗ "Городская Покровская больница"</t>
  </si>
  <si>
    <t>СПб ГБУЗ "Городская больница №14"</t>
  </si>
  <si>
    <t>СПб ГБУЗ "Городская больница №15"</t>
  </si>
  <si>
    <t>СПб ГБУЗ "Городская Мариинская больница"</t>
  </si>
  <si>
    <t>СПб ГБУЗ "Александровская больница"</t>
  </si>
  <si>
    <t>СПб ГБУЗ "ГМПБ №2"</t>
  </si>
  <si>
    <t>СПб ГБУЗ "Городская больница №20"</t>
  </si>
  <si>
    <t>СПб ГБУЗ "Городская больница №23"</t>
  </si>
  <si>
    <t>СПб ГБУЗ "Городская больница № 26"</t>
  </si>
  <si>
    <t>СПб ГБУЗ "Городская больница № 28"</t>
  </si>
  <si>
    <t>СПб ГБУЗ "Елизаветинская больница"</t>
  </si>
  <si>
    <t>СПБ ГБУЗ "Введенская больница"</t>
  </si>
  <si>
    <t>СПб ГБУЗ "Городская больница №33"</t>
  </si>
  <si>
    <t>СПб ГБУЗ "Городская больница Святого Праведного Иоанна Кронштадтского"</t>
  </si>
  <si>
    <t>СПб ГБУЗ "Николаевская больница"</t>
  </si>
  <si>
    <t>СПб ГБУЗ "Городская больница № 38 им.Н.А.Семашко "</t>
  </si>
  <si>
    <t>СПб ГБУЗ "Городская больница №40"</t>
  </si>
  <si>
    <t>СПб ГБУЗ "Городская больница № 9"</t>
  </si>
  <si>
    <t>СПб ГБУЗ "Больница Св. Георгия"</t>
  </si>
  <si>
    <t>СПб ГБУЗ "Городская клиническая больница №31"</t>
  </si>
  <si>
    <t>СПб ГБУЗ "Больница № 46"</t>
  </si>
  <si>
    <t>СПб ГБУЗ "Больница Боткина"</t>
  </si>
  <si>
    <t>СПб ГБУЗ "КРБ № 25"</t>
  </si>
  <si>
    <t>СПб ГБУЗ ГКОД</t>
  </si>
  <si>
    <t>СПб ГБУЗ "ГорКВД"</t>
  </si>
  <si>
    <t>СПб ГБУЗ "ГВВ"</t>
  </si>
  <si>
    <t>СПб ГБУЗ "ДГБ №2 святой Марии Магдалины"</t>
  </si>
  <si>
    <t>СПб ГБУЗ "ДГБ №1"</t>
  </si>
  <si>
    <t>СПб ГБУЗ "ДГБ № 17 Св.Николая Чудотворца"</t>
  </si>
  <si>
    <t>СПб ГБУЗ "ДГБ №19 им.К.А.Раухфуса"</t>
  </si>
  <si>
    <t>СПб ГБУЗ "ДГБ № 22"</t>
  </si>
  <si>
    <t>СПб ГБУЗ "ДГБ Св. Ольги"</t>
  </si>
  <si>
    <t>СПб ГБУЗ "ДГКБ №5 им. Н.Ф.Филатова"</t>
  </si>
  <si>
    <t>СПб ГБУЗ "ДИБ №3"</t>
  </si>
  <si>
    <t>СПб ГБУЗ Клиническая больница Святителя Луки</t>
  </si>
  <si>
    <t>ГБУ "СПб НИИ СП им. И.И. Джанелидзе"</t>
  </si>
  <si>
    <t>СПб ГБУЗ "Родильный дом №1(специализированный)"</t>
  </si>
  <si>
    <t>СПб ГБУЗ "Родильный дом №10"</t>
  </si>
  <si>
    <t>СПб ГБУЗ "Родильный дом № 13"</t>
  </si>
  <si>
    <t>СПб ГБУЗ "Родильный дом №16"</t>
  </si>
  <si>
    <t>СПб ГБУЗ "Родильный дом №17"</t>
  </si>
  <si>
    <t>СПб ГБУЗ "Родильный дом № 18"</t>
  </si>
  <si>
    <t>СПб ГБУЗ "Родильный дом № 6 им. проф. В.Ф. Снегирева"</t>
  </si>
  <si>
    <t>СПб ГБУЗ "Родильный дом №9"</t>
  </si>
  <si>
    <t>СПб ГБУЗ "Центр СПИД и инфекционных заболеваний"</t>
  </si>
  <si>
    <t>ГБУЗ "СПб КНпЦСВМП(о)"</t>
  </si>
  <si>
    <t>СПб ГУП "Пассажиравтотранс" (МСЧ-70)</t>
  </si>
  <si>
    <t>ФГБУЗ КБ №122 им. Л.Г. Соколова ФМБА России</t>
  </si>
  <si>
    <t>Военно-медицинская академия имени С.М.Кирова</t>
  </si>
  <si>
    <t>ГБОУ ВПО СЗГМУ им. И.И. Мечникова Минздрава России</t>
  </si>
  <si>
    <t>ГБОУ ВПО ПСПБГМУ ИМ. И.П. ПАВЛОВА МИНЗДРАВА РОССИИ</t>
  </si>
  <si>
    <t>ФГБУ "РНИИТО им. Р.Р. Вредена" Минздрава России</t>
  </si>
  <si>
    <t>ФГБУ "СЗФМИЦ" Минздрава России</t>
  </si>
  <si>
    <t>ФГБУ "НИИЭМ" СЗО РАМН</t>
  </si>
  <si>
    <t>СПб филиал ФГБУ "МНТК "Микрохирургия глаза" им. акад. С.Н. Федорова" Минздрава России</t>
  </si>
  <si>
    <t>НУЗ "Дорожная клиническая больница ОАО "РЖД"</t>
  </si>
  <si>
    <t>ЛПУ "Родильный дом №2"</t>
  </si>
  <si>
    <t>ФГБУ "НИДОИ им. Г.И. Турнера" Минздрава России</t>
  </si>
  <si>
    <t>ГБОУ ВПО СПб ГПМУ Минздрава России</t>
  </si>
  <si>
    <t>ФГБУ НИИДИ ФМБА России</t>
  </si>
  <si>
    <t>ФКУЗ "МСЧ МВД России по г. Санкт-Петербургу и Ленинградской области"</t>
  </si>
  <si>
    <t>ООО "АВА-ПЕТЕР"</t>
  </si>
  <si>
    <t>ФГБУ "СПб НИИ ЛОР" Минздрава России</t>
  </si>
  <si>
    <t>ФГБУ "НИИ онкологии им. Н.Н. Петрова" Минздрава России</t>
  </si>
  <si>
    <t>СПб больница РАН</t>
  </si>
  <si>
    <t>ФГБУ "НИИАГ им. Д.О.Отта" СЗО РАМН</t>
  </si>
  <si>
    <t>ФГБУ "СПб НИПНИ им. В.М. Бехтерева" Минздрава России</t>
  </si>
  <si>
    <t>ИМЧ РАН</t>
  </si>
  <si>
    <t>ФГБУ ВЦЭРМ им. А.М. Никифорова МЧС России</t>
  </si>
  <si>
    <t>ФГБУ "РНЦРХТ" Минздрава России</t>
  </si>
  <si>
    <t>ФГБУ РосНИИГТ ФМБА России</t>
  </si>
  <si>
    <t>ФГБУ "СПб НИИФ" Минздрава России</t>
  </si>
  <si>
    <t>ФГБУ "КДЦ с поликлиникой"</t>
  </si>
  <si>
    <t>ЗАО "Современные медицинские технологии"</t>
  </si>
  <si>
    <t>Перечень медицинских организаций, участвующих в пилотном проекте по моделированию новой системы оплаты медицинской помощи в стационарных условиях</t>
  </si>
  <si>
    <t>Медицинские организации</t>
  </si>
  <si>
    <t>Считаю целесообразным устанавливать размер средней стоимости законченного случая лечения, включенного в КСГ (базовая ставка), поквартально.</t>
  </si>
  <si>
    <t>Например, на 3 квартал 2015 года - на уровне 19 287 рублей.</t>
  </si>
  <si>
    <t>Причина: 1. в регионах, внедривших КСГ, так делается.</t>
  </si>
  <si>
    <t>Остальные формулировки пока побуквенно не выверяла.</t>
  </si>
  <si>
    <t>Комментарии к решению от И.В. Богорад</t>
  </si>
  <si>
    <t>Альбрехта, Черная речка, стрельна, гос.университет – там одна реабилитация, зачем их в пилотный проект?</t>
  </si>
  <si>
    <t>Комментарии к решению от КЗ:</t>
  </si>
  <si>
    <t>И в кардиоклинике только ВМП в ОМС. Их тоже зачем?</t>
  </si>
  <si>
    <t>По списку МО:</t>
  </si>
  <si>
    <t>1. Мы не нашли стационарных тарифов у ЗАО "КардиоКлиника".</t>
  </si>
  <si>
    <t>2. НМХЦ им. Пирогова опять будет участвовать?</t>
  </si>
  <si>
    <t>Комментарии к решению от А.Ю. Соколова:</t>
  </si>
  <si>
    <t>2. может быть изменение в сторону уменьшения.</t>
  </si>
  <si>
    <t>3. далее целесообразно так делать, обосновывая сезонностью, изменением  доходов и т.д.</t>
  </si>
  <si>
    <t>По пункту 1.2. "Установить размер средней стоимости законченного случая лечения, включенного в КСГ (базовая ставка), на уровне 19 287 рублей.":</t>
  </si>
  <si>
    <t xml:space="preserve">СПКК ФГБУ "СПМЦ" Минздрава России </t>
  </si>
  <si>
    <t>Операции на мужских половых органах, дети (уровень  2)</t>
  </si>
  <si>
    <t>Операции на мужских половых органах, дети (уровень  3)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</si>
  <si>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</si>
  <si>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</si>
  <si>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4)</t>
  </si>
  <si>
    <t xml:space="preserve">Стенокардия (кроме нестабильной),  хроническая ишемическая болезнь сердца, проводилась коронарография </t>
  </si>
  <si>
    <t xml:space="preserve">Нестабильная стенокардия, инфаркт миокарда, легочная эмболия, лечение с тромболитической терапией  </t>
  </si>
  <si>
    <t>Инфаркт мозга, лечение с тромболитической терапией</t>
  </si>
  <si>
    <t>Операции на периферической нервной системе (уровень  3)</t>
  </si>
  <si>
    <t xml:space="preserve">Лечение новорожденных с тяжелой патологией с применением аппаратных методов поддержки </t>
  </si>
  <si>
    <t>Экстракорпоральное оплодотворение</t>
  </si>
  <si>
    <t>Химиотерапия при остром лейкозе, дети</t>
  </si>
  <si>
    <t>Химиотерапия при других злокачественных новообразованиях лимфоидной и кроветворной ткани, дети</t>
  </si>
  <si>
    <t>Гемодиализ</t>
  </si>
  <si>
    <t>Перитонеальный диализ</t>
  </si>
  <si>
    <t>Химиотерапия при остром лейкозе, взрослые</t>
  </si>
  <si>
    <t>Химиотерапия при других злокачественных новообразованиях лимфоидной и кроветворной ткани, взрослые</t>
  </si>
  <si>
    <t>Химиотерапия при других злокачественных новообразованиях других локализаций (кроме лимфоидной и кроветворной тканей) (уровень 1)</t>
  </si>
  <si>
    <t>Химиотерапия при других злокачественных новообразованиях других локализаций (кроме лимфоидной и кроветворной тканей) (уровень 2)</t>
  </si>
  <si>
    <t>Лучевая терапия (уровень 1)</t>
  </si>
  <si>
    <t>Лучевая терапия (уровень 3)</t>
  </si>
  <si>
    <t>Лучевая терапия (уровень 2)</t>
  </si>
  <si>
    <t>Операции при злокачественных новообразованиях кожи (уровень  1)</t>
  </si>
  <si>
    <t>Операции при злокачественных новообразованиях кожи (уровень  2)</t>
  </si>
  <si>
    <t>Другие операции при злокачественном новообразовании брюшной полости</t>
  </si>
  <si>
    <t>Операции при злокачественных новообразованиях мужских половых органов (уровень 2)</t>
  </si>
  <si>
    <t>Диагностическое исследование при болезнях системы кроветворения</t>
  </si>
  <si>
    <t>Операции на сердце и коронарных сосудах (уровень  3)</t>
  </si>
  <si>
    <t>Госпитализация в диагностических целях с постановкой/подтверждением злокачественного образования</t>
  </si>
  <si>
    <t>Тяжелая множественная и сочетанная травма (политравма)</t>
  </si>
  <si>
    <t>Операции на костно-мышечной системе с использованием металлических конструкций и биодеградирующих материалов</t>
  </si>
  <si>
    <t>Эндопротезирование суставов</t>
  </si>
  <si>
    <t>Операции на желчном пузыре и желчевыводящих путях (уровень  1)</t>
  </si>
  <si>
    <t>Другие операции на органах брюшной полости (уровень  3)</t>
  </si>
  <si>
    <t>Операции на органах полости рта (уровень  3)</t>
  </si>
  <si>
    <t>Врожденные аномалии головного и спинного мозга, дети</t>
  </si>
  <si>
    <t>Приложение № 23 к Генеральному тарифному соглашению на 2016 год</t>
  </si>
  <si>
    <t>Тарифы на законченный случай лечения в стационарных условиях по стоимости клинико-статистических групп заболеваний (КСГ) 01.01.2016 по 31.12.2016</t>
  </si>
  <si>
    <t xml:space="preserve">Приложение № 22 к Генеральному тарифному соглашению на 2016 год 
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</si>
</sst>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1"/>
      <color rgb="FF1F497D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33">
    <xf numFmtId="0" fontId="0" fillId="0" borderId="0" xfId="0"/>
    <xf numFmtId="0" fontId="3" fillId="0" borderId="0" xfId="0" applyFont="1" applyAlignment="1">
      <alignment horizontal="justify"/>
    </xf>
    <xf numFmtId="0" fontId="1" fillId="0" borderId="0" xfId="0" applyFont="1"/>
    <xf numFmtId="0" fontId="4" fillId="0" borderId="0" xfId="0" applyFont="1" applyAlignment="1">
      <alignment horizontal="justify"/>
    </xf>
    <xf numFmtId="0" fontId="5" fillId="0" borderId="0" xfId="0" applyFont="1"/>
    <xf numFmtId="0" fontId="6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8" fillId="0" borderId="0" xfId="0" applyFont="1" applyFill="1"/>
    <xf numFmtId="0" fontId="8" fillId="0" borderId="0" xfId="0" applyFont="1" applyFill="1" applyAlignment="1">
      <alignment horizontal="left" vertical="top" wrapText="1"/>
    </xf>
    <xf numFmtId="0" fontId="8" fillId="0" borderId="0" xfId="0" applyFont="1"/>
    <xf numFmtId="0" fontId="9" fillId="0" borderId="0" xfId="0" applyFont="1" applyFill="1" applyAlignment="1">
      <alignment horizontal="right" vertical="top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 wrapText="1"/>
    </xf>
    <xf numFmtId="1" fontId="11" fillId="0" borderId="1" xfId="1" applyNumberFormat="1" applyFont="1" applyFill="1" applyBorder="1" applyAlignment="1">
      <alignment horizontal="right" wrapText="1"/>
    </xf>
    <xf numFmtId="0" fontId="11" fillId="0" borderId="1" xfId="1" applyFont="1" applyFill="1" applyBorder="1" applyAlignment="1">
      <alignment wrapText="1"/>
    </xf>
    <xf numFmtId="2" fontId="11" fillId="0" borderId="1" xfId="1" applyNumberFormat="1" applyFont="1" applyFill="1" applyBorder="1" applyAlignment="1">
      <alignment horizontal="right" wrapText="1"/>
    </xf>
    <xf numFmtId="3" fontId="3" fillId="0" borderId="1" xfId="0" applyNumberFormat="1" applyFont="1" applyFill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1" fontId="8" fillId="0" borderId="0" xfId="0" applyNumberFormat="1" applyFont="1"/>
    <xf numFmtId="3" fontId="3" fillId="0" borderId="1" xfId="0" applyNumberFormat="1" applyFont="1" applyFill="1" applyBorder="1"/>
    <xf numFmtId="0" fontId="8" fillId="0" borderId="0" xfId="0" applyFont="1" applyFill="1" applyAlignment="1">
      <alignment horizontal="right" vertical="center"/>
    </xf>
    <xf numFmtId="0" fontId="9" fillId="0" borderId="0" xfId="0" applyFont="1" applyFill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0" fontId="8" fillId="0" borderId="0" xfId="0" applyFont="1" applyFill="1" applyAlignment="1">
      <alignment horizontal="right" vertical="top" wrapText="1"/>
    </xf>
  </cellXfs>
  <cellStyles count="3">
    <cellStyle name="Normal_M1" xfId="2"/>
    <cellStyle name="Normal_Sheet1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1"/>
  <sheetViews>
    <sheetView tabSelected="1" zoomScale="90" zoomScaleNormal="90" workbookViewId="0">
      <pane ySplit="3" topLeftCell="A4" activePane="bottomLeft" state="frozen"/>
      <selection activeCell="B104" sqref="B104"/>
      <selection pane="bottomLeft" activeCell="C3" sqref="C3"/>
    </sheetView>
  </sheetViews>
  <sheetFormatPr defaultRowHeight="13.8"/>
  <cols>
    <col min="1" max="1" width="5.6640625" style="7" customWidth="1"/>
    <col min="2" max="2" width="87.5546875" style="7" customWidth="1"/>
    <col min="3" max="3" width="16.109375" style="7" customWidth="1"/>
    <col min="4" max="4" width="14.33203125" style="7" customWidth="1"/>
    <col min="5" max="5" width="14.44140625" style="7" customWidth="1"/>
    <col min="6" max="16384" width="8.88671875" style="9"/>
  </cols>
  <sheetData>
    <row r="1" spans="1:9" ht="49.2" customHeight="1">
      <c r="D1" s="8" t="s">
        <v>356</v>
      </c>
      <c r="E1" s="8"/>
    </row>
    <row r="2" spans="1:9" ht="42" customHeight="1">
      <c r="A2" s="11" t="s">
        <v>357</v>
      </c>
      <c r="B2" s="11"/>
      <c r="C2" s="11"/>
      <c r="D2" s="11"/>
      <c r="E2" s="11"/>
    </row>
    <row r="3" spans="1:9" ht="62.4" customHeight="1">
      <c r="A3" s="12" t="s">
        <v>0</v>
      </c>
      <c r="B3" s="12" t="s">
        <v>1</v>
      </c>
      <c r="C3" s="13" t="s">
        <v>226</v>
      </c>
      <c r="D3" s="13" t="s">
        <v>224</v>
      </c>
      <c r="E3" s="13" t="s">
        <v>225</v>
      </c>
    </row>
    <row r="4" spans="1:9" ht="31.2">
      <c r="A4" s="14">
        <v>1</v>
      </c>
      <c r="B4" s="15" t="s">
        <v>2</v>
      </c>
      <c r="C4" s="16">
        <v>0.82</v>
      </c>
      <c r="D4" s="17">
        <v>22303.64</v>
      </c>
      <c r="E4" s="18">
        <f>ROUND(D4*C4,1)</f>
        <v>18289</v>
      </c>
      <c r="I4" s="19"/>
    </row>
    <row r="5" spans="1:9" ht="15.6">
      <c r="A5" s="14">
        <v>2</v>
      </c>
      <c r="B5" s="15" t="s">
        <v>3</v>
      </c>
      <c r="C5" s="16">
        <v>0.84</v>
      </c>
      <c r="D5" s="20">
        <v>22303.64</v>
      </c>
      <c r="E5" s="18">
        <f t="shared" ref="E5:E68" si="0">ROUND(D5*C5,1)</f>
        <v>18735.099999999999</v>
      </c>
      <c r="I5" s="19"/>
    </row>
    <row r="6" spans="1:9" ht="31.2">
      <c r="A6" s="14">
        <v>3</v>
      </c>
      <c r="B6" s="15" t="s">
        <v>4</v>
      </c>
      <c r="C6" s="16">
        <v>0.97</v>
      </c>
      <c r="D6" s="20">
        <v>22303.64</v>
      </c>
      <c r="E6" s="18">
        <f t="shared" si="0"/>
        <v>21634.5</v>
      </c>
      <c r="I6" s="19"/>
    </row>
    <row r="7" spans="1:9" ht="15.6">
      <c r="A7" s="14">
        <v>4</v>
      </c>
      <c r="B7" s="15" t="s">
        <v>5</v>
      </c>
      <c r="C7" s="16">
        <v>0.8</v>
      </c>
      <c r="D7" s="20">
        <v>22303.64</v>
      </c>
      <c r="E7" s="18">
        <f t="shared" si="0"/>
        <v>17842.900000000001</v>
      </c>
      <c r="I7" s="19"/>
    </row>
    <row r="8" spans="1:9" ht="15.6">
      <c r="A8" s="14">
        <v>5</v>
      </c>
      <c r="B8" s="15" t="s">
        <v>6</v>
      </c>
      <c r="C8" s="16">
        <v>0.89</v>
      </c>
      <c r="D8" s="20">
        <v>22303.64</v>
      </c>
      <c r="E8" s="18">
        <f t="shared" si="0"/>
        <v>19850.2</v>
      </c>
      <c r="I8" s="19"/>
    </row>
    <row r="9" spans="1:9" ht="15.6">
      <c r="A9" s="14">
        <v>6</v>
      </c>
      <c r="B9" s="15" t="s">
        <v>7</v>
      </c>
      <c r="C9" s="16">
        <v>0.77</v>
      </c>
      <c r="D9" s="20">
        <v>22303.64</v>
      </c>
      <c r="E9" s="18">
        <f t="shared" si="0"/>
        <v>17173.8</v>
      </c>
      <c r="I9" s="19"/>
    </row>
    <row r="10" spans="1:9" ht="31.2">
      <c r="A10" s="14">
        <v>7</v>
      </c>
      <c r="B10" s="15" t="s">
        <v>8</v>
      </c>
      <c r="C10" s="16">
        <v>0.96</v>
      </c>
      <c r="D10" s="20">
        <v>22303.64</v>
      </c>
      <c r="E10" s="18">
        <f t="shared" si="0"/>
        <v>21411.5</v>
      </c>
      <c r="I10" s="19"/>
    </row>
    <row r="11" spans="1:9" ht="15.6">
      <c r="A11" s="14">
        <v>8</v>
      </c>
      <c r="B11" s="15" t="s">
        <v>9</v>
      </c>
      <c r="C11" s="16">
        <v>0.52</v>
      </c>
      <c r="D11" s="20">
        <v>22303.64</v>
      </c>
      <c r="E11" s="18">
        <f t="shared" si="0"/>
        <v>11597.9</v>
      </c>
      <c r="I11" s="19"/>
    </row>
    <row r="12" spans="1:9" ht="15.6">
      <c r="A12" s="14">
        <v>9</v>
      </c>
      <c r="B12" s="15" t="s">
        <v>10</v>
      </c>
      <c r="C12" s="16">
        <v>0.46</v>
      </c>
      <c r="D12" s="20">
        <v>22303.64</v>
      </c>
      <c r="E12" s="18">
        <f t="shared" si="0"/>
        <v>10259.700000000001</v>
      </c>
      <c r="I12" s="19"/>
    </row>
    <row r="13" spans="1:9" ht="15.6">
      <c r="A13" s="14">
        <v>10</v>
      </c>
      <c r="B13" s="15" t="s">
        <v>11</v>
      </c>
      <c r="C13" s="16">
        <v>0.93</v>
      </c>
      <c r="D13" s="20">
        <v>22303.64</v>
      </c>
      <c r="E13" s="18">
        <f t="shared" si="0"/>
        <v>20742.400000000001</v>
      </c>
      <c r="I13" s="19"/>
    </row>
    <row r="14" spans="1:9" ht="15.6">
      <c r="A14" s="14">
        <v>11</v>
      </c>
      <c r="B14" s="15" t="s">
        <v>12</v>
      </c>
      <c r="C14" s="16">
        <v>0.18</v>
      </c>
      <c r="D14" s="20">
        <v>22303.64</v>
      </c>
      <c r="E14" s="18">
        <f t="shared" si="0"/>
        <v>4014.7</v>
      </c>
      <c r="I14" s="19"/>
    </row>
    <row r="15" spans="1:9" ht="15.6">
      <c r="A15" s="14">
        <v>12</v>
      </c>
      <c r="B15" s="15" t="s">
        <v>330</v>
      </c>
      <c r="C15" s="16">
        <v>7.97</v>
      </c>
      <c r="D15" s="20">
        <v>22303.64</v>
      </c>
      <c r="E15" s="18">
        <f t="shared" si="0"/>
        <v>177760</v>
      </c>
      <c r="I15" s="19"/>
    </row>
    <row r="16" spans="1:9" ht="15.6">
      <c r="A16" s="14">
        <v>13</v>
      </c>
      <c r="B16" s="15" t="s">
        <v>13</v>
      </c>
      <c r="C16" s="16">
        <v>0.48</v>
      </c>
      <c r="D16" s="20">
        <v>22303.64</v>
      </c>
      <c r="E16" s="18">
        <f t="shared" si="0"/>
        <v>10705.7</v>
      </c>
      <c r="I16" s="19"/>
    </row>
    <row r="17" spans="1:9" ht="15.6">
      <c r="A17" s="14">
        <v>14</v>
      </c>
      <c r="B17" s="15" t="s">
        <v>14</v>
      </c>
      <c r="C17" s="16">
        <v>0.65</v>
      </c>
      <c r="D17" s="20">
        <v>22303.64</v>
      </c>
      <c r="E17" s="18">
        <f t="shared" si="0"/>
        <v>14497.4</v>
      </c>
      <c r="I17" s="19"/>
    </row>
    <row r="18" spans="1:9" ht="15.6">
      <c r="A18" s="14">
        <v>15</v>
      </c>
      <c r="B18" s="15" t="s">
        <v>15</v>
      </c>
      <c r="C18" s="16">
        <v>1.06</v>
      </c>
      <c r="D18" s="20">
        <v>22303.64</v>
      </c>
      <c r="E18" s="18">
        <f t="shared" si="0"/>
        <v>23641.9</v>
      </c>
      <c r="I18" s="19"/>
    </row>
    <row r="19" spans="1:9" ht="15.6">
      <c r="A19" s="14">
        <v>16</v>
      </c>
      <c r="B19" s="15" t="s">
        <v>16</v>
      </c>
      <c r="C19" s="16">
        <v>1.32</v>
      </c>
      <c r="D19" s="20">
        <v>22303.64</v>
      </c>
      <c r="E19" s="18">
        <f t="shared" si="0"/>
        <v>29440.799999999999</v>
      </c>
      <c r="I19" s="19"/>
    </row>
    <row r="20" spans="1:9" ht="15.6">
      <c r="A20" s="14">
        <v>17</v>
      </c>
      <c r="B20" s="15" t="s">
        <v>17</v>
      </c>
      <c r="C20" s="16">
        <v>0.91</v>
      </c>
      <c r="D20" s="20">
        <v>22303.64</v>
      </c>
      <c r="E20" s="18">
        <f t="shared" si="0"/>
        <v>20296.3</v>
      </c>
      <c r="I20" s="19"/>
    </row>
    <row r="21" spans="1:9" ht="15.6">
      <c r="A21" s="14">
        <v>18</v>
      </c>
      <c r="B21" s="15" t="s">
        <v>18</v>
      </c>
      <c r="C21" s="16">
        <v>2.6</v>
      </c>
      <c r="D21" s="20">
        <v>22303.64</v>
      </c>
      <c r="E21" s="18">
        <f t="shared" si="0"/>
        <v>57989.5</v>
      </c>
      <c r="I21" s="19"/>
    </row>
    <row r="22" spans="1:9" ht="15.6">
      <c r="A22" s="14">
        <v>19</v>
      </c>
      <c r="B22" s="15" t="s">
        <v>19</v>
      </c>
      <c r="C22" s="16">
        <v>1.1499999999999999</v>
      </c>
      <c r="D22" s="20">
        <v>22303.64</v>
      </c>
      <c r="E22" s="18">
        <f t="shared" si="0"/>
        <v>25649.200000000001</v>
      </c>
      <c r="I22" s="19"/>
    </row>
    <row r="23" spans="1:9" ht="15.6">
      <c r="A23" s="14">
        <v>20</v>
      </c>
      <c r="B23" s="15" t="s">
        <v>20</v>
      </c>
      <c r="C23" s="16">
        <v>0.27</v>
      </c>
      <c r="D23" s="20">
        <v>22303.64</v>
      </c>
      <c r="E23" s="18">
        <f t="shared" si="0"/>
        <v>6022</v>
      </c>
      <c r="I23" s="19"/>
    </row>
    <row r="24" spans="1:9" ht="15.6">
      <c r="A24" s="14">
        <v>21</v>
      </c>
      <c r="B24" s="15" t="s">
        <v>21</v>
      </c>
      <c r="C24" s="16">
        <v>0.93</v>
      </c>
      <c r="D24" s="20">
        <v>22303.64</v>
      </c>
      <c r="E24" s="18">
        <f t="shared" si="0"/>
        <v>20742.400000000001</v>
      </c>
      <c r="I24" s="19"/>
    </row>
    <row r="25" spans="1:9" ht="15.6">
      <c r="A25" s="14">
        <v>22</v>
      </c>
      <c r="B25" s="15" t="s">
        <v>22</v>
      </c>
      <c r="C25" s="16">
        <v>1.01</v>
      </c>
      <c r="D25" s="20">
        <v>22303.64</v>
      </c>
      <c r="E25" s="18">
        <f t="shared" si="0"/>
        <v>22526.7</v>
      </c>
      <c r="I25" s="19"/>
    </row>
    <row r="26" spans="1:9" ht="15.6">
      <c r="A26" s="14">
        <v>23</v>
      </c>
      <c r="B26" s="15" t="s">
        <v>23</v>
      </c>
      <c r="C26" s="16">
        <v>1.06</v>
      </c>
      <c r="D26" s="20">
        <v>22303.64</v>
      </c>
      <c r="E26" s="18">
        <f t="shared" si="0"/>
        <v>23641.9</v>
      </c>
      <c r="I26" s="19"/>
    </row>
    <row r="27" spans="1:9" ht="15.6">
      <c r="A27" s="14">
        <v>24</v>
      </c>
      <c r="B27" s="15" t="s">
        <v>24</v>
      </c>
      <c r="C27" s="16">
        <v>1.25</v>
      </c>
      <c r="D27" s="20">
        <v>22303.64</v>
      </c>
      <c r="E27" s="18">
        <f t="shared" si="0"/>
        <v>27879.599999999999</v>
      </c>
      <c r="I27" s="19"/>
    </row>
    <row r="28" spans="1:9" ht="15.6">
      <c r="A28" s="14">
        <v>25</v>
      </c>
      <c r="B28" s="15" t="s">
        <v>25</v>
      </c>
      <c r="C28" s="16">
        <v>1.03</v>
      </c>
      <c r="D28" s="20">
        <v>22303.64</v>
      </c>
      <c r="E28" s="18">
        <f t="shared" si="0"/>
        <v>22972.7</v>
      </c>
      <c r="I28" s="19"/>
    </row>
    <row r="29" spans="1:9" ht="15.6">
      <c r="A29" s="14">
        <v>26</v>
      </c>
      <c r="B29" s="15" t="s">
        <v>26</v>
      </c>
      <c r="C29" s="16">
        <v>1.1200000000000001</v>
      </c>
      <c r="D29" s="20">
        <v>22303.64</v>
      </c>
      <c r="E29" s="18">
        <f t="shared" si="0"/>
        <v>24980.1</v>
      </c>
      <c r="I29" s="19"/>
    </row>
    <row r="30" spans="1:9" ht="15.6">
      <c r="A30" s="14">
        <v>27</v>
      </c>
      <c r="B30" s="15" t="s">
        <v>27</v>
      </c>
      <c r="C30" s="16">
        <v>1.49</v>
      </c>
      <c r="D30" s="20">
        <v>22303.64</v>
      </c>
      <c r="E30" s="18">
        <f t="shared" si="0"/>
        <v>33232.400000000001</v>
      </c>
      <c r="I30" s="19"/>
    </row>
    <row r="31" spans="1:9" ht="15.6">
      <c r="A31" s="14">
        <v>28</v>
      </c>
      <c r="B31" s="15" t="s">
        <v>28</v>
      </c>
      <c r="C31" s="16">
        <v>5.32</v>
      </c>
      <c r="D31" s="20">
        <v>22303.64</v>
      </c>
      <c r="E31" s="18">
        <f t="shared" si="0"/>
        <v>118655.4</v>
      </c>
      <c r="I31" s="19"/>
    </row>
    <row r="32" spans="1:9" ht="15.6">
      <c r="A32" s="14">
        <v>29</v>
      </c>
      <c r="B32" s="15" t="s">
        <v>29</v>
      </c>
      <c r="C32" s="16">
        <v>1.04</v>
      </c>
      <c r="D32" s="20">
        <v>22303.64</v>
      </c>
      <c r="E32" s="18">
        <f t="shared" si="0"/>
        <v>23195.8</v>
      </c>
      <c r="I32" s="19"/>
    </row>
    <row r="33" spans="1:9" ht="15.6">
      <c r="A33" s="14">
        <v>30</v>
      </c>
      <c r="B33" s="15" t="s">
        <v>30</v>
      </c>
      <c r="C33" s="16">
        <v>1.1200000000000001</v>
      </c>
      <c r="D33" s="20">
        <v>22303.64</v>
      </c>
      <c r="E33" s="18">
        <f t="shared" si="0"/>
        <v>24980.1</v>
      </c>
      <c r="I33" s="19"/>
    </row>
    <row r="34" spans="1:9" ht="15.6">
      <c r="A34" s="14">
        <v>31</v>
      </c>
      <c r="B34" s="15" t="s">
        <v>31</v>
      </c>
      <c r="C34" s="16">
        <v>1.36</v>
      </c>
      <c r="D34" s="20">
        <v>22303.64</v>
      </c>
      <c r="E34" s="18">
        <f t="shared" si="0"/>
        <v>30333</v>
      </c>
      <c r="I34" s="19"/>
    </row>
    <row r="35" spans="1:9" ht="15.6">
      <c r="A35" s="14">
        <v>32</v>
      </c>
      <c r="B35" s="15" t="s">
        <v>32</v>
      </c>
      <c r="C35" s="16">
        <v>0.72</v>
      </c>
      <c r="D35" s="20">
        <v>22303.64</v>
      </c>
      <c r="E35" s="18">
        <f t="shared" si="0"/>
        <v>16058.6</v>
      </c>
      <c r="I35" s="19"/>
    </row>
    <row r="36" spans="1:9" ht="15.6">
      <c r="A36" s="14">
        <v>33</v>
      </c>
      <c r="B36" s="15" t="s">
        <v>33</v>
      </c>
      <c r="C36" s="16">
        <v>0.63</v>
      </c>
      <c r="D36" s="20">
        <v>22303.64</v>
      </c>
      <c r="E36" s="18">
        <f>ROUND(D36*C36,1)</f>
        <v>14051.3</v>
      </c>
      <c r="I36" s="19"/>
    </row>
    <row r="37" spans="1:9" ht="15.6">
      <c r="A37" s="14">
        <v>34</v>
      </c>
      <c r="B37" s="15" t="s">
        <v>34</v>
      </c>
      <c r="C37" s="16">
        <v>1.84</v>
      </c>
      <c r="D37" s="20">
        <v>22303.64</v>
      </c>
      <c r="E37" s="18">
        <f t="shared" si="0"/>
        <v>41038.699999999997</v>
      </c>
      <c r="I37" s="19"/>
    </row>
    <row r="38" spans="1:9" ht="15.6">
      <c r="A38" s="14">
        <v>35</v>
      </c>
      <c r="B38" s="15" t="s">
        <v>331</v>
      </c>
      <c r="C38" s="16">
        <v>4.78</v>
      </c>
      <c r="D38" s="20">
        <v>22303.64</v>
      </c>
      <c r="E38" s="18">
        <f t="shared" si="0"/>
        <v>106611.4</v>
      </c>
      <c r="I38" s="19"/>
    </row>
    <row r="39" spans="1:9" ht="31.2">
      <c r="A39" s="14">
        <v>36</v>
      </c>
      <c r="B39" s="15" t="s">
        <v>332</v>
      </c>
      <c r="C39" s="16">
        <v>4.04</v>
      </c>
      <c r="D39" s="20">
        <v>22303.64</v>
      </c>
      <c r="E39" s="18">
        <f t="shared" si="0"/>
        <v>90106.7</v>
      </c>
      <c r="I39" s="19"/>
    </row>
    <row r="40" spans="1:9" ht="15.6">
      <c r="A40" s="14">
        <v>37</v>
      </c>
      <c r="B40" s="15" t="s">
        <v>35</v>
      </c>
      <c r="C40" s="16">
        <v>1.01</v>
      </c>
      <c r="D40" s="20">
        <v>22303.64</v>
      </c>
      <c r="E40" s="18">
        <f t="shared" si="0"/>
        <v>22526.7</v>
      </c>
      <c r="I40" s="19"/>
    </row>
    <row r="41" spans="1:9" ht="15.6">
      <c r="A41" s="14">
        <v>38</v>
      </c>
      <c r="B41" s="15" t="s">
        <v>320</v>
      </c>
      <c r="C41" s="16">
        <v>1.2</v>
      </c>
      <c r="D41" s="20">
        <v>22303.64</v>
      </c>
      <c r="E41" s="18">
        <f t="shared" si="0"/>
        <v>26764.400000000001</v>
      </c>
      <c r="I41" s="19"/>
    </row>
    <row r="42" spans="1:9" ht="15.6">
      <c r="A42" s="14">
        <v>39</v>
      </c>
      <c r="B42" s="15" t="s">
        <v>321</v>
      </c>
      <c r="C42" s="16">
        <v>1.97</v>
      </c>
      <c r="D42" s="20">
        <v>22303.64</v>
      </c>
      <c r="E42" s="18">
        <f t="shared" si="0"/>
        <v>43938.2</v>
      </c>
      <c r="I42" s="19"/>
    </row>
    <row r="43" spans="1:9" ht="15.6">
      <c r="A43" s="14">
        <v>40</v>
      </c>
      <c r="B43" s="15" t="s">
        <v>322</v>
      </c>
      <c r="C43" s="16">
        <v>1.1499999999999999</v>
      </c>
      <c r="D43" s="20">
        <v>22303.64</v>
      </c>
      <c r="E43" s="18">
        <f t="shared" si="0"/>
        <v>25649.200000000001</v>
      </c>
      <c r="I43" s="19"/>
    </row>
    <row r="44" spans="1:9" ht="15.6">
      <c r="A44" s="14">
        <v>41</v>
      </c>
      <c r="B44" s="15" t="s">
        <v>323</v>
      </c>
      <c r="C44" s="16">
        <v>1.55</v>
      </c>
      <c r="D44" s="20">
        <v>22303.64</v>
      </c>
      <c r="E44" s="18">
        <f t="shared" si="0"/>
        <v>34570.6</v>
      </c>
      <c r="I44" s="19"/>
    </row>
    <row r="45" spans="1:9" ht="15.6">
      <c r="A45" s="14">
        <v>42</v>
      </c>
      <c r="B45" s="15" t="s">
        <v>36</v>
      </c>
      <c r="C45" s="16">
        <v>1.78</v>
      </c>
      <c r="D45" s="20">
        <v>22303.64</v>
      </c>
      <c r="E45" s="18">
        <f t="shared" si="0"/>
        <v>39700.5</v>
      </c>
      <c r="I45" s="19"/>
    </row>
    <row r="46" spans="1:9" ht="15.6">
      <c r="A46" s="14">
        <v>43</v>
      </c>
      <c r="B46" s="15" t="s">
        <v>324</v>
      </c>
      <c r="C46" s="16">
        <v>2.35</v>
      </c>
      <c r="D46" s="20">
        <v>22303.64</v>
      </c>
      <c r="E46" s="18">
        <f t="shared" si="0"/>
        <v>52413.599999999999</v>
      </c>
      <c r="I46" s="19"/>
    </row>
    <row r="47" spans="1:9" ht="15.6">
      <c r="A47" s="14">
        <v>44</v>
      </c>
      <c r="B47" s="15" t="s">
        <v>37</v>
      </c>
      <c r="C47" s="16">
        <v>4.3499999999999996</v>
      </c>
      <c r="D47" s="20">
        <v>22303.64</v>
      </c>
      <c r="E47" s="18">
        <f t="shared" si="0"/>
        <v>97020.800000000003</v>
      </c>
      <c r="I47" s="19"/>
    </row>
    <row r="48" spans="1:9" ht="15.6">
      <c r="A48" s="14">
        <v>45</v>
      </c>
      <c r="B48" s="15" t="s">
        <v>38</v>
      </c>
      <c r="C48" s="16">
        <v>0.87</v>
      </c>
      <c r="D48" s="20">
        <v>22303.64</v>
      </c>
      <c r="E48" s="18">
        <f t="shared" si="0"/>
        <v>19404.2</v>
      </c>
      <c r="I48" s="19"/>
    </row>
    <row r="49" spans="1:9" ht="15.6">
      <c r="A49" s="14">
        <v>46</v>
      </c>
      <c r="B49" s="15" t="s">
        <v>39</v>
      </c>
      <c r="C49" s="16">
        <v>0.88</v>
      </c>
      <c r="D49" s="20">
        <v>22303.64</v>
      </c>
      <c r="E49" s="18">
        <f t="shared" si="0"/>
        <v>19627.2</v>
      </c>
      <c r="I49" s="19"/>
    </row>
    <row r="50" spans="1:9" ht="15.6">
      <c r="A50" s="14">
        <v>47</v>
      </c>
      <c r="B50" s="15" t="s">
        <v>40</v>
      </c>
      <c r="C50" s="16">
        <v>1.27</v>
      </c>
      <c r="D50" s="20">
        <v>22303.64</v>
      </c>
      <c r="E50" s="18">
        <f t="shared" si="0"/>
        <v>28325.599999999999</v>
      </c>
      <c r="I50" s="19"/>
    </row>
    <row r="51" spans="1:9" ht="15.6">
      <c r="A51" s="14">
        <v>48</v>
      </c>
      <c r="B51" s="15" t="s">
        <v>41</v>
      </c>
      <c r="C51" s="16">
        <v>1.51</v>
      </c>
      <c r="D51" s="20">
        <v>22303.64</v>
      </c>
      <c r="E51" s="18">
        <f t="shared" si="0"/>
        <v>33678.5</v>
      </c>
      <c r="I51" s="19"/>
    </row>
    <row r="52" spans="1:9" ht="15.6">
      <c r="A52" s="14">
        <v>49</v>
      </c>
      <c r="B52" s="15" t="s">
        <v>42</v>
      </c>
      <c r="C52" s="16">
        <v>1.38</v>
      </c>
      <c r="D52" s="20">
        <v>22303.64</v>
      </c>
      <c r="E52" s="18">
        <f t="shared" si="0"/>
        <v>30779</v>
      </c>
      <c r="I52" s="19"/>
    </row>
    <row r="53" spans="1:9" ht="15.6">
      <c r="A53" s="14">
        <v>50</v>
      </c>
      <c r="B53" s="15" t="s">
        <v>43</v>
      </c>
      <c r="C53" s="16">
        <v>0.57999999999999996</v>
      </c>
      <c r="D53" s="20">
        <v>22303.64</v>
      </c>
      <c r="E53" s="18">
        <f t="shared" si="0"/>
        <v>12936.1</v>
      </c>
      <c r="I53" s="19"/>
    </row>
    <row r="54" spans="1:9" ht="15.6">
      <c r="A54" s="14">
        <v>51</v>
      </c>
      <c r="B54" s="15" t="s">
        <v>44</v>
      </c>
      <c r="C54" s="16">
        <v>0.62</v>
      </c>
      <c r="D54" s="20">
        <v>22303.64</v>
      </c>
      <c r="E54" s="18">
        <f t="shared" si="0"/>
        <v>13828.3</v>
      </c>
      <c r="I54" s="19"/>
    </row>
    <row r="55" spans="1:9" ht="15.6">
      <c r="A55" s="14">
        <v>52</v>
      </c>
      <c r="B55" s="15" t="s">
        <v>45</v>
      </c>
      <c r="C55" s="16">
        <v>1.4</v>
      </c>
      <c r="D55" s="20">
        <v>22303.64</v>
      </c>
      <c r="E55" s="18">
        <f t="shared" si="0"/>
        <v>31225.1</v>
      </c>
      <c r="I55" s="19"/>
    </row>
    <row r="56" spans="1:9" ht="15.6">
      <c r="A56" s="14">
        <v>53</v>
      </c>
      <c r="B56" s="15" t="s">
        <v>46</v>
      </c>
      <c r="C56" s="16">
        <v>1.27</v>
      </c>
      <c r="D56" s="20">
        <v>22303.64</v>
      </c>
      <c r="E56" s="18">
        <f t="shared" si="0"/>
        <v>28325.599999999999</v>
      </c>
      <c r="I56" s="19"/>
    </row>
    <row r="57" spans="1:9" ht="15.6">
      <c r="A57" s="14">
        <v>54</v>
      </c>
      <c r="B57" s="15" t="s">
        <v>47</v>
      </c>
      <c r="C57" s="16">
        <v>2.82</v>
      </c>
      <c r="D57" s="20">
        <v>22303.64</v>
      </c>
      <c r="E57" s="18">
        <f t="shared" si="0"/>
        <v>62896.3</v>
      </c>
      <c r="I57" s="19"/>
    </row>
    <row r="58" spans="1:9" ht="15.6">
      <c r="A58" s="14">
        <v>55</v>
      </c>
      <c r="B58" s="15" t="s">
        <v>48</v>
      </c>
      <c r="C58" s="16">
        <v>3.51</v>
      </c>
      <c r="D58" s="20">
        <v>22303.64</v>
      </c>
      <c r="E58" s="18">
        <f>ROUND(D58*C58,1)</f>
        <v>78285.8</v>
      </c>
      <c r="I58" s="19"/>
    </row>
    <row r="59" spans="1:9" ht="15.6">
      <c r="A59" s="14">
        <v>56</v>
      </c>
      <c r="B59" s="15" t="s">
        <v>49</v>
      </c>
      <c r="C59" s="16">
        <v>1.18</v>
      </c>
      <c r="D59" s="20">
        <v>22303.64</v>
      </c>
      <c r="E59" s="18">
        <f t="shared" si="0"/>
        <v>26318.3</v>
      </c>
      <c r="I59" s="19"/>
    </row>
    <row r="60" spans="1:9" ht="15.6">
      <c r="A60" s="14">
        <v>57</v>
      </c>
      <c r="B60" s="15" t="s">
        <v>50</v>
      </c>
      <c r="C60" s="16">
        <v>0.98</v>
      </c>
      <c r="D60" s="20">
        <v>22303.64</v>
      </c>
      <c r="E60" s="18">
        <f t="shared" si="0"/>
        <v>21857.599999999999</v>
      </c>
      <c r="I60" s="19"/>
    </row>
    <row r="61" spans="1:9" ht="15.6">
      <c r="A61" s="14">
        <v>58</v>
      </c>
      <c r="B61" s="15" t="s">
        <v>51</v>
      </c>
      <c r="C61" s="16">
        <v>0.53</v>
      </c>
      <c r="D61" s="20">
        <v>22303.64</v>
      </c>
      <c r="E61" s="18">
        <f t="shared" si="0"/>
        <v>11820.9</v>
      </c>
      <c r="I61" s="19"/>
    </row>
    <row r="62" spans="1:9" ht="31.2">
      <c r="A62" s="14">
        <v>59</v>
      </c>
      <c r="B62" s="15" t="s">
        <v>325</v>
      </c>
      <c r="C62" s="16">
        <v>1.85</v>
      </c>
      <c r="D62" s="20">
        <v>22303.64</v>
      </c>
      <c r="E62" s="18">
        <f t="shared" si="0"/>
        <v>41261.699999999997</v>
      </c>
      <c r="I62" s="19"/>
    </row>
    <row r="63" spans="1:9" ht="31.2">
      <c r="A63" s="14">
        <v>60</v>
      </c>
      <c r="B63" s="15" t="s">
        <v>52</v>
      </c>
      <c r="C63" s="16">
        <v>1.75</v>
      </c>
      <c r="D63" s="20">
        <v>22303.64</v>
      </c>
      <c r="E63" s="18">
        <f t="shared" si="0"/>
        <v>39031.4</v>
      </c>
      <c r="I63" s="19"/>
    </row>
    <row r="64" spans="1:9" ht="31.2">
      <c r="A64" s="14">
        <v>61</v>
      </c>
      <c r="B64" s="15" t="s">
        <v>326</v>
      </c>
      <c r="C64" s="16">
        <v>3.48</v>
      </c>
      <c r="D64" s="20">
        <v>22303.64</v>
      </c>
      <c r="E64" s="18">
        <f t="shared" si="0"/>
        <v>77616.7</v>
      </c>
      <c r="I64" s="19"/>
    </row>
    <row r="65" spans="1:9" ht="15.6">
      <c r="A65" s="14">
        <v>62</v>
      </c>
      <c r="B65" s="15" t="s">
        <v>53</v>
      </c>
      <c r="C65" s="16">
        <v>1.1599999999999999</v>
      </c>
      <c r="D65" s="20">
        <v>22303.64</v>
      </c>
      <c r="E65" s="18">
        <f t="shared" si="0"/>
        <v>25872.2</v>
      </c>
      <c r="I65" s="19"/>
    </row>
    <row r="66" spans="1:9" ht="15.6">
      <c r="A66" s="14">
        <v>63</v>
      </c>
      <c r="B66" s="15" t="s">
        <v>54</v>
      </c>
      <c r="C66" s="16">
        <v>1.42</v>
      </c>
      <c r="D66" s="20">
        <v>22303.64</v>
      </c>
      <c r="E66" s="18">
        <f t="shared" si="0"/>
        <v>31671.200000000001</v>
      </c>
      <c r="I66" s="19"/>
    </row>
    <row r="67" spans="1:9" ht="15.6">
      <c r="A67" s="14">
        <v>64</v>
      </c>
      <c r="B67" s="15" t="s">
        <v>55</v>
      </c>
      <c r="C67" s="16">
        <v>0.91</v>
      </c>
      <c r="D67" s="20">
        <v>22303.64</v>
      </c>
      <c r="E67" s="18">
        <f t="shared" si="0"/>
        <v>20296.3</v>
      </c>
      <c r="I67" s="19"/>
    </row>
    <row r="68" spans="1:9" ht="15.6">
      <c r="A68" s="14">
        <v>65</v>
      </c>
      <c r="B68" s="15" t="s">
        <v>56</v>
      </c>
      <c r="C68" s="16">
        <v>1.84</v>
      </c>
      <c r="D68" s="20">
        <v>22303.64</v>
      </c>
      <c r="E68" s="18">
        <f t="shared" si="0"/>
        <v>41038.699999999997</v>
      </c>
      <c r="I68" s="19"/>
    </row>
    <row r="69" spans="1:9" ht="15.6">
      <c r="A69" s="14">
        <v>66</v>
      </c>
      <c r="B69" s="15" t="s">
        <v>57</v>
      </c>
      <c r="C69" s="16">
        <v>2.29</v>
      </c>
      <c r="D69" s="20">
        <v>22303.64</v>
      </c>
      <c r="E69" s="18">
        <f t="shared" ref="E69:E70" si="1">ROUND(D69*C69,1)</f>
        <v>51075.3</v>
      </c>
      <c r="I69" s="19"/>
    </row>
    <row r="70" spans="1:9" ht="15.6">
      <c r="A70" s="14">
        <v>67</v>
      </c>
      <c r="B70" s="15" t="s">
        <v>58</v>
      </c>
      <c r="C70" s="16">
        <v>1.07</v>
      </c>
      <c r="D70" s="20">
        <v>22303.64</v>
      </c>
      <c r="E70" s="18">
        <f t="shared" si="1"/>
        <v>23864.9</v>
      </c>
      <c r="I70" s="19"/>
    </row>
    <row r="71" spans="1:9" ht="15.6">
      <c r="A71" s="14">
        <v>68</v>
      </c>
      <c r="B71" s="15" t="s">
        <v>59</v>
      </c>
      <c r="C71" s="16">
        <v>1.55</v>
      </c>
      <c r="D71" s="20">
        <v>22303.64</v>
      </c>
      <c r="E71" s="18">
        <f>ROUND(D71*C71,1)</f>
        <v>34570.6</v>
      </c>
      <c r="I71" s="19"/>
    </row>
    <row r="72" spans="1:9" ht="15.6">
      <c r="A72" s="14">
        <v>69</v>
      </c>
      <c r="B72" s="15" t="s">
        <v>60</v>
      </c>
      <c r="C72" s="16">
        <v>0.98</v>
      </c>
      <c r="D72" s="20">
        <v>22303.64</v>
      </c>
      <c r="E72" s="18">
        <f t="shared" ref="E72:E88" si="2">ROUND(D72*C72,1)</f>
        <v>21857.599999999999</v>
      </c>
      <c r="I72" s="19"/>
    </row>
    <row r="73" spans="1:9" ht="15.6">
      <c r="A73" s="14">
        <v>70</v>
      </c>
      <c r="B73" s="15" t="s">
        <v>61</v>
      </c>
      <c r="C73" s="16">
        <v>1.55</v>
      </c>
      <c r="D73" s="20">
        <v>22303.64</v>
      </c>
      <c r="E73" s="18">
        <f t="shared" si="2"/>
        <v>34570.6</v>
      </c>
      <c r="I73" s="19"/>
    </row>
    <row r="74" spans="1:9" ht="15.6">
      <c r="A74" s="14">
        <v>71</v>
      </c>
      <c r="B74" s="15" t="s">
        <v>62</v>
      </c>
      <c r="C74" s="16">
        <v>0.78</v>
      </c>
      <c r="D74" s="20">
        <v>22303.64</v>
      </c>
      <c r="E74" s="18">
        <f t="shared" si="2"/>
        <v>17396.8</v>
      </c>
      <c r="I74" s="19"/>
    </row>
    <row r="75" spans="1:9" ht="15.6">
      <c r="A75" s="14">
        <v>72</v>
      </c>
      <c r="B75" s="15" t="s">
        <v>63</v>
      </c>
      <c r="C75" s="16">
        <v>1.17</v>
      </c>
      <c r="D75" s="20">
        <v>22303.64</v>
      </c>
      <c r="E75" s="18">
        <f t="shared" si="2"/>
        <v>26095.3</v>
      </c>
      <c r="I75" s="19"/>
    </row>
    <row r="76" spans="1:9" ht="15.6">
      <c r="A76" s="14">
        <v>73</v>
      </c>
      <c r="B76" s="15" t="s">
        <v>64</v>
      </c>
      <c r="C76" s="16">
        <v>1.1200000000000001</v>
      </c>
      <c r="D76" s="20">
        <v>22303.64</v>
      </c>
      <c r="E76" s="18">
        <f t="shared" si="2"/>
        <v>24980.1</v>
      </c>
      <c r="I76" s="19"/>
    </row>
    <row r="77" spans="1:9" ht="15.6">
      <c r="A77" s="14">
        <v>74</v>
      </c>
      <c r="B77" s="15" t="s">
        <v>65</v>
      </c>
      <c r="C77" s="16">
        <v>0.96</v>
      </c>
      <c r="D77" s="20">
        <v>22303.64</v>
      </c>
      <c r="E77" s="18">
        <f t="shared" si="2"/>
        <v>21411.5</v>
      </c>
      <c r="I77" s="19"/>
    </row>
    <row r="78" spans="1:9" ht="15.6">
      <c r="A78" s="14">
        <v>75</v>
      </c>
      <c r="B78" s="15" t="s">
        <v>66</v>
      </c>
      <c r="C78" s="16">
        <v>1.1499999999999999</v>
      </c>
      <c r="D78" s="20">
        <v>22303.64</v>
      </c>
      <c r="E78" s="18">
        <f t="shared" si="2"/>
        <v>25649.200000000001</v>
      </c>
      <c r="I78" s="19"/>
    </row>
    <row r="79" spans="1:9" ht="15.6">
      <c r="A79" s="14">
        <v>76</v>
      </c>
      <c r="B79" s="15" t="s">
        <v>67</v>
      </c>
      <c r="C79" s="16">
        <v>2.82</v>
      </c>
      <c r="D79" s="20">
        <v>22303.64</v>
      </c>
      <c r="E79" s="18">
        <f t="shared" si="2"/>
        <v>62896.3</v>
      </c>
      <c r="I79" s="19"/>
    </row>
    <row r="80" spans="1:9" ht="15.6">
      <c r="A80" s="14">
        <v>77</v>
      </c>
      <c r="B80" s="15" t="s">
        <v>327</v>
      </c>
      <c r="C80" s="16">
        <v>4.51</v>
      </c>
      <c r="D80" s="20">
        <v>22303.64</v>
      </c>
      <c r="E80" s="18">
        <f t="shared" si="2"/>
        <v>100589.4</v>
      </c>
      <c r="I80" s="19"/>
    </row>
    <row r="81" spans="1:9" ht="15.6">
      <c r="A81" s="14">
        <v>78</v>
      </c>
      <c r="B81" s="15" t="s">
        <v>68</v>
      </c>
      <c r="C81" s="16">
        <v>2.52</v>
      </c>
      <c r="D81" s="20">
        <v>22303.64</v>
      </c>
      <c r="E81" s="18">
        <f t="shared" si="2"/>
        <v>56205.2</v>
      </c>
      <c r="I81" s="19"/>
    </row>
    <row r="82" spans="1:9" ht="15.6">
      <c r="A82" s="14">
        <v>79</v>
      </c>
      <c r="B82" s="15" t="s">
        <v>69</v>
      </c>
      <c r="C82" s="16">
        <v>0.82</v>
      </c>
      <c r="D82" s="20">
        <v>22303.64</v>
      </c>
      <c r="E82" s="18">
        <f t="shared" si="2"/>
        <v>18289</v>
      </c>
      <c r="I82" s="19"/>
    </row>
    <row r="83" spans="1:9" ht="15.6">
      <c r="A83" s="14">
        <v>80</v>
      </c>
      <c r="B83" s="15" t="s">
        <v>70</v>
      </c>
      <c r="C83" s="16">
        <v>1.31</v>
      </c>
      <c r="D83" s="20">
        <v>22303.64</v>
      </c>
      <c r="E83" s="18">
        <f t="shared" si="2"/>
        <v>29217.8</v>
      </c>
      <c r="I83" s="19"/>
    </row>
    <row r="84" spans="1:9" ht="15.6">
      <c r="A84" s="14">
        <v>81</v>
      </c>
      <c r="B84" s="15" t="s">
        <v>71</v>
      </c>
      <c r="C84" s="16">
        <v>0.96</v>
      </c>
      <c r="D84" s="20">
        <v>22303.64</v>
      </c>
      <c r="E84" s="18">
        <f t="shared" si="2"/>
        <v>21411.5</v>
      </c>
      <c r="I84" s="19"/>
    </row>
    <row r="85" spans="1:9" ht="15.6">
      <c r="A85" s="14">
        <v>82</v>
      </c>
      <c r="B85" s="15" t="s">
        <v>72</v>
      </c>
      <c r="C85" s="16">
        <v>0.69</v>
      </c>
      <c r="D85" s="20">
        <v>22303.64</v>
      </c>
      <c r="E85" s="18">
        <f t="shared" si="2"/>
        <v>15389.5</v>
      </c>
      <c r="I85" s="19"/>
    </row>
    <row r="86" spans="1:9" ht="15.6">
      <c r="A86" s="14">
        <v>83</v>
      </c>
      <c r="B86" s="15" t="s">
        <v>73</v>
      </c>
      <c r="C86" s="16">
        <v>1.54</v>
      </c>
      <c r="D86" s="20">
        <v>22303.64</v>
      </c>
      <c r="E86" s="18">
        <f t="shared" si="2"/>
        <v>34347.599999999999</v>
      </c>
      <c r="I86" s="19"/>
    </row>
    <row r="87" spans="1:9" ht="15.6">
      <c r="A87" s="14">
        <v>84</v>
      </c>
      <c r="B87" s="15" t="s">
        <v>74</v>
      </c>
      <c r="C87" s="16">
        <v>2.92</v>
      </c>
      <c r="D87" s="20">
        <v>22303.64</v>
      </c>
      <c r="E87" s="18">
        <f t="shared" si="2"/>
        <v>65126.6</v>
      </c>
      <c r="I87" s="19"/>
    </row>
    <row r="88" spans="1:9" ht="15.6">
      <c r="A88" s="14">
        <v>85</v>
      </c>
      <c r="B88" s="15" t="s">
        <v>75</v>
      </c>
      <c r="C88" s="16">
        <v>4.34</v>
      </c>
      <c r="D88" s="20">
        <v>22303.64</v>
      </c>
      <c r="E88" s="18">
        <f t="shared" si="2"/>
        <v>96797.8</v>
      </c>
      <c r="I88" s="19"/>
    </row>
    <row r="89" spans="1:9" ht="15.6">
      <c r="A89" s="14">
        <v>86</v>
      </c>
      <c r="B89" s="15" t="s">
        <v>76</v>
      </c>
      <c r="C89" s="16">
        <v>1.41</v>
      </c>
      <c r="D89" s="20">
        <v>22303.64</v>
      </c>
      <c r="E89" s="18">
        <f>ROUND(D89*C89,1)</f>
        <v>31448.1</v>
      </c>
      <c r="I89" s="19"/>
    </row>
    <row r="90" spans="1:9" ht="15.6">
      <c r="A90" s="14">
        <v>87</v>
      </c>
      <c r="B90" s="15" t="s">
        <v>77</v>
      </c>
      <c r="C90" s="16">
        <v>1.89</v>
      </c>
      <c r="D90" s="20">
        <v>22303.64</v>
      </c>
      <c r="E90" s="18">
        <f t="shared" ref="E90:E101" si="3">ROUND(D90*C90,1)</f>
        <v>42153.9</v>
      </c>
      <c r="I90" s="19"/>
    </row>
    <row r="91" spans="1:9" ht="15.6">
      <c r="A91" s="14">
        <v>88</v>
      </c>
      <c r="B91" s="15" t="s">
        <v>328</v>
      </c>
      <c r="C91" s="16">
        <v>1.92</v>
      </c>
      <c r="D91" s="20">
        <v>22303.64</v>
      </c>
      <c r="E91" s="18">
        <f t="shared" si="3"/>
        <v>42823</v>
      </c>
      <c r="I91" s="19"/>
    </row>
    <row r="92" spans="1:9" ht="15.6">
      <c r="A92" s="14">
        <v>89</v>
      </c>
      <c r="B92" s="15" t="s">
        <v>78</v>
      </c>
      <c r="C92" s="16">
        <v>1.02</v>
      </c>
      <c r="D92" s="20">
        <v>22303.64</v>
      </c>
      <c r="E92" s="18">
        <f t="shared" si="3"/>
        <v>22749.7</v>
      </c>
      <c r="I92" s="19"/>
    </row>
    <row r="93" spans="1:9" ht="15.6">
      <c r="A93" s="14">
        <v>90</v>
      </c>
      <c r="B93" s="15" t="s">
        <v>79</v>
      </c>
      <c r="C93" s="16">
        <v>4.21</v>
      </c>
      <c r="D93" s="20">
        <v>22303.64</v>
      </c>
      <c r="E93" s="18">
        <f t="shared" si="3"/>
        <v>93898.3</v>
      </c>
      <c r="I93" s="19"/>
    </row>
    <row r="94" spans="1:9" ht="15.6">
      <c r="A94" s="14">
        <v>91</v>
      </c>
      <c r="B94" s="15" t="s">
        <v>80</v>
      </c>
      <c r="C94" s="16">
        <v>12.09</v>
      </c>
      <c r="D94" s="20">
        <v>22303.64</v>
      </c>
      <c r="E94" s="18">
        <f t="shared" si="3"/>
        <v>269651</v>
      </c>
      <c r="I94" s="19"/>
    </row>
    <row r="95" spans="1:9" ht="31.2">
      <c r="A95" s="14">
        <v>92</v>
      </c>
      <c r="B95" s="15" t="s">
        <v>329</v>
      </c>
      <c r="C95" s="16">
        <v>7.4</v>
      </c>
      <c r="D95" s="20">
        <v>22303.64</v>
      </c>
      <c r="E95" s="18">
        <f t="shared" si="3"/>
        <v>165046.9</v>
      </c>
      <c r="I95" s="19"/>
    </row>
    <row r="96" spans="1:9" ht="15.6">
      <c r="A96" s="14">
        <v>93</v>
      </c>
      <c r="B96" s="15" t="s">
        <v>81</v>
      </c>
      <c r="C96" s="16">
        <v>1.91</v>
      </c>
      <c r="D96" s="20">
        <v>22303.64</v>
      </c>
      <c r="E96" s="18">
        <f t="shared" si="3"/>
        <v>42600</v>
      </c>
      <c r="I96" s="19"/>
    </row>
    <row r="97" spans="1:9" ht="15.6">
      <c r="A97" s="14">
        <v>94</v>
      </c>
      <c r="B97" s="15" t="s">
        <v>82</v>
      </c>
      <c r="C97" s="16">
        <v>1.41</v>
      </c>
      <c r="D97" s="20">
        <v>22303.64</v>
      </c>
      <c r="E97" s="18">
        <f t="shared" si="3"/>
        <v>31448.1</v>
      </c>
      <c r="I97" s="19"/>
    </row>
    <row r="98" spans="1:9" ht="15.6">
      <c r="A98" s="14">
        <v>95</v>
      </c>
      <c r="B98" s="15" t="s">
        <v>83</v>
      </c>
      <c r="C98" s="16">
        <v>1.87</v>
      </c>
      <c r="D98" s="20">
        <v>22303.64</v>
      </c>
      <c r="E98" s="18">
        <f t="shared" si="3"/>
        <v>41707.800000000003</v>
      </c>
      <c r="I98" s="19"/>
    </row>
    <row r="99" spans="1:9" ht="15.6">
      <c r="A99" s="14">
        <v>96</v>
      </c>
      <c r="B99" s="15" t="s">
        <v>84</v>
      </c>
      <c r="C99" s="16">
        <v>2.54</v>
      </c>
      <c r="D99" s="20">
        <v>22303.64</v>
      </c>
      <c r="E99" s="18">
        <f t="shared" si="3"/>
        <v>56651.199999999997</v>
      </c>
      <c r="I99" s="19"/>
    </row>
    <row r="100" spans="1:9" ht="15.6">
      <c r="A100" s="14">
        <v>97</v>
      </c>
      <c r="B100" s="15" t="s">
        <v>85</v>
      </c>
      <c r="C100" s="16">
        <v>2.0099999999999998</v>
      </c>
      <c r="D100" s="20">
        <v>22303.64</v>
      </c>
      <c r="E100" s="18">
        <f t="shared" si="3"/>
        <v>44830.3</v>
      </c>
      <c r="I100" s="19"/>
    </row>
    <row r="101" spans="1:9" ht="15.6">
      <c r="A101" s="14">
        <v>98</v>
      </c>
      <c r="B101" s="15" t="s">
        <v>86</v>
      </c>
      <c r="C101" s="16">
        <v>3.67</v>
      </c>
      <c r="D101" s="20">
        <v>22303.64</v>
      </c>
      <c r="E101" s="18">
        <f t="shared" si="3"/>
        <v>81854.399999999994</v>
      </c>
      <c r="I101" s="19"/>
    </row>
    <row r="102" spans="1:9" ht="15.6">
      <c r="A102" s="14">
        <v>99</v>
      </c>
      <c r="B102" s="15" t="s">
        <v>333</v>
      </c>
      <c r="C102" s="16">
        <v>0.36</v>
      </c>
      <c r="D102" s="20">
        <v>22303.64</v>
      </c>
      <c r="E102" s="18">
        <f>ROUND(D102*C102,1)</f>
        <v>8029.3</v>
      </c>
      <c r="I102" s="19"/>
    </row>
    <row r="103" spans="1:9" ht="15.6">
      <c r="A103" s="14">
        <v>100</v>
      </c>
      <c r="B103" s="15" t="s">
        <v>334</v>
      </c>
      <c r="C103" s="16">
        <v>0.27</v>
      </c>
      <c r="D103" s="20">
        <v>22303.64</v>
      </c>
      <c r="E103" s="18">
        <f t="shared" ref="E103:E111" si="4">ROUND(D103*C103,1)</f>
        <v>6022</v>
      </c>
      <c r="I103" s="19"/>
    </row>
    <row r="104" spans="1:9" ht="15.6">
      <c r="A104" s="14">
        <v>101</v>
      </c>
      <c r="B104" s="15" t="s">
        <v>87</v>
      </c>
      <c r="C104" s="16">
        <v>1.63</v>
      </c>
      <c r="D104" s="20">
        <v>22303.64</v>
      </c>
      <c r="E104" s="18">
        <f t="shared" si="4"/>
        <v>36354.9</v>
      </c>
      <c r="I104" s="19"/>
    </row>
    <row r="105" spans="1:9" ht="31.2">
      <c r="A105" s="14">
        <v>102</v>
      </c>
      <c r="B105" s="15" t="s">
        <v>88</v>
      </c>
      <c r="C105" s="16">
        <v>2.06</v>
      </c>
      <c r="D105" s="20">
        <v>22303.64</v>
      </c>
      <c r="E105" s="18">
        <f t="shared" si="4"/>
        <v>45945.5</v>
      </c>
      <c r="I105" s="19"/>
    </row>
    <row r="106" spans="1:9" ht="31.2">
      <c r="A106" s="14">
        <v>103</v>
      </c>
      <c r="B106" s="15" t="s">
        <v>89</v>
      </c>
      <c r="C106" s="16">
        <v>3.66</v>
      </c>
      <c r="D106" s="20">
        <v>22303.64</v>
      </c>
      <c r="E106" s="18">
        <f t="shared" si="4"/>
        <v>81631.3</v>
      </c>
      <c r="I106" s="19"/>
    </row>
    <row r="107" spans="1:9" ht="31.2">
      <c r="A107" s="14">
        <v>104</v>
      </c>
      <c r="B107" s="15" t="s">
        <v>90</v>
      </c>
      <c r="C107" s="16">
        <v>1.73</v>
      </c>
      <c r="D107" s="20">
        <v>22303.64</v>
      </c>
      <c r="E107" s="18">
        <f t="shared" si="4"/>
        <v>38585.300000000003</v>
      </c>
      <c r="I107" s="19"/>
    </row>
    <row r="108" spans="1:9" ht="31.2">
      <c r="A108" s="14">
        <v>105</v>
      </c>
      <c r="B108" s="15" t="s">
        <v>91</v>
      </c>
      <c r="C108" s="16">
        <v>2.4500000000000002</v>
      </c>
      <c r="D108" s="20">
        <v>22303.64</v>
      </c>
      <c r="E108" s="18">
        <f t="shared" si="4"/>
        <v>54643.9</v>
      </c>
      <c r="I108" s="19"/>
    </row>
    <row r="109" spans="1:9" ht="31.2">
      <c r="A109" s="14">
        <v>106</v>
      </c>
      <c r="B109" s="15" t="s">
        <v>92</v>
      </c>
      <c r="C109" s="16">
        <v>3.82</v>
      </c>
      <c r="D109" s="20">
        <v>22303.64</v>
      </c>
      <c r="E109" s="18">
        <f t="shared" si="4"/>
        <v>85199.9</v>
      </c>
      <c r="I109" s="19"/>
    </row>
    <row r="110" spans="1:9" ht="15.6">
      <c r="A110" s="14">
        <v>107</v>
      </c>
      <c r="B110" s="15" t="s">
        <v>335</v>
      </c>
      <c r="C110" s="16">
        <v>3.6</v>
      </c>
      <c r="D110" s="20">
        <v>22303.64</v>
      </c>
      <c r="E110" s="18">
        <f t="shared" si="4"/>
        <v>80293.100000000006</v>
      </c>
      <c r="I110" s="19"/>
    </row>
    <row r="111" spans="1:9" ht="31.2">
      <c r="A111" s="14">
        <v>108</v>
      </c>
      <c r="B111" s="15" t="s">
        <v>336</v>
      </c>
      <c r="C111" s="16">
        <v>3.06</v>
      </c>
      <c r="D111" s="20">
        <v>22303.64</v>
      </c>
      <c r="E111" s="18">
        <f t="shared" si="4"/>
        <v>68249.100000000006</v>
      </c>
      <c r="I111" s="19"/>
    </row>
    <row r="112" spans="1:9" ht="31.2">
      <c r="A112" s="14">
        <v>109</v>
      </c>
      <c r="B112" s="15" t="s">
        <v>337</v>
      </c>
      <c r="C112" s="16">
        <v>2.25</v>
      </c>
      <c r="D112" s="20">
        <v>22303.64</v>
      </c>
      <c r="E112" s="18">
        <f>ROUND(D112*C112,1)</f>
        <v>50183.199999999997</v>
      </c>
      <c r="I112" s="19"/>
    </row>
    <row r="113" spans="1:9" ht="31.2">
      <c r="A113" s="14">
        <v>110</v>
      </c>
      <c r="B113" s="15" t="s">
        <v>338</v>
      </c>
      <c r="C113" s="16">
        <v>2.5</v>
      </c>
      <c r="D113" s="20">
        <v>22303.64</v>
      </c>
      <c r="E113" s="18">
        <f t="shared" ref="E113:E127" si="5">ROUND(D113*C113,1)</f>
        <v>55759.1</v>
      </c>
      <c r="I113" s="19"/>
    </row>
    <row r="114" spans="1:9" ht="15.6">
      <c r="A114" s="14">
        <v>111</v>
      </c>
      <c r="B114" s="15" t="s">
        <v>339</v>
      </c>
      <c r="C114" s="16">
        <v>2.0099999999999998</v>
      </c>
      <c r="D114" s="20">
        <v>22303.64</v>
      </c>
      <c r="E114" s="18">
        <f t="shared" si="5"/>
        <v>44830.3</v>
      </c>
      <c r="I114" s="19"/>
    </row>
    <row r="115" spans="1:9" ht="15.6">
      <c r="A115" s="14">
        <v>112</v>
      </c>
      <c r="B115" s="15" t="s">
        <v>341</v>
      </c>
      <c r="C115" s="16">
        <v>2.31</v>
      </c>
      <c r="D115" s="20">
        <v>22303.64</v>
      </c>
      <c r="E115" s="18">
        <f t="shared" si="5"/>
        <v>51521.4</v>
      </c>
      <c r="I115" s="19"/>
    </row>
    <row r="116" spans="1:9" ht="15.6">
      <c r="A116" s="14">
        <v>113</v>
      </c>
      <c r="B116" s="15" t="s">
        <v>340</v>
      </c>
      <c r="C116" s="16">
        <v>3.43</v>
      </c>
      <c r="D116" s="20">
        <v>22303.64</v>
      </c>
      <c r="E116" s="18">
        <f t="shared" si="5"/>
        <v>76501.5</v>
      </c>
      <c r="I116" s="19"/>
    </row>
    <row r="117" spans="1:9" ht="31.2">
      <c r="A117" s="14">
        <v>114</v>
      </c>
      <c r="B117" s="15" t="s">
        <v>93</v>
      </c>
      <c r="C117" s="16">
        <v>1.8</v>
      </c>
      <c r="D117" s="20">
        <v>22303.64</v>
      </c>
      <c r="E117" s="18">
        <f t="shared" si="5"/>
        <v>40146.6</v>
      </c>
      <c r="I117" s="19"/>
    </row>
    <row r="118" spans="1:9" ht="31.2">
      <c r="A118" s="14">
        <v>115</v>
      </c>
      <c r="B118" s="15" t="s">
        <v>94</v>
      </c>
      <c r="C118" s="16">
        <v>2.46</v>
      </c>
      <c r="D118" s="20">
        <v>22303.64</v>
      </c>
      <c r="E118" s="18">
        <f t="shared" si="5"/>
        <v>54867</v>
      </c>
      <c r="I118" s="19"/>
    </row>
    <row r="119" spans="1:9" ht="15.6">
      <c r="A119" s="14">
        <v>116</v>
      </c>
      <c r="B119" s="15" t="s">
        <v>342</v>
      </c>
      <c r="C119" s="16">
        <v>1.29</v>
      </c>
      <c r="D119" s="20">
        <v>22303.64</v>
      </c>
      <c r="E119" s="18">
        <f t="shared" si="5"/>
        <v>28771.7</v>
      </c>
      <c r="I119" s="19"/>
    </row>
    <row r="120" spans="1:9" ht="15.6">
      <c r="A120" s="14">
        <v>117</v>
      </c>
      <c r="B120" s="15" t="s">
        <v>343</v>
      </c>
      <c r="C120" s="16">
        <v>1.36</v>
      </c>
      <c r="D120" s="20">
        <v>22303.64</v>
      </c>
      <c r="E120" s="18">
        <f t="shared" si="5"/>
        <v>30333</v>
      </c>
      <c r="I120" s="19"/>
    </row>
    <row r="121" spans="1:9" ht="15.6">
      <c r="A121" s="14">
        <v>118</v>
      </c>
      <c r="B121" s="15" t="s">
        <v>95</v>
      </c>
      <c r="C121" s="16">
        <v>1.8</v>
      </c>
      <c r="D121" s="20">
        <v>22303.64</v>
      </c>
      <c r="E121" s="18">
        <f t="shared" si="5"/>
        <v>40146.6</v>
      </c>
      <c r="I121" s="19"/>
    </row>
    <row r="122" spans="1:9" ht="15.6">
      <c r="A122" s="14">
        <v>119</v>
      </c>
      <c r="B122" s="15" t="s">
        <v>96</v>
      </c>
      <c r="C122" s="16">
        <v>2.57</v>
      </c>
      <c r="D122" s="20">
        <v>22303.64</v>
      </c>
      <c r="E122" s="18">
        <f t="shared" si="5"/>
        <v>57320.4</v>
      </c>
      <c r="I122" s="19"/>
    </row>
    <row r="123" spans="1:9" ht="31.2">
      <c r="A123" s="14">
        <v>120</v>
      </c>
      <c r="B123" s="15" t="s">
        <v>97</v>
      </c>
      <c r="C123" s="16">
        <v>2.2999999999999998</v>
      </c>
      <c r="D123" s="20">
        <v>22303.64</v>
      </c>
      <c r="E123" s="18">
        <f t="shared" si="5"/>
        <v>51298.400000000001</v>
      </c>
      <c r="I123" s="19"/>
    </row>
    <row r="124" spans="1:9" ht="15.6">
      <c r="A124" s="14">
        <v>121</v>
      </c>
      <c r="B124" s="15" t="s">
        <v>98</v>
      </c>
      <c r="C124" s="16">
        <v>2.0299999999999998</v>
      </c>
      <c r="D124" s="20">
        <v>22303.64</v>
      </c>
      <c r="E124" s="18">
        <f t="shared" si="5"/>
        <v>45276.4</v>
      </c>
      <c r="I124" s="19"/>
    </row>
    <row r="125" spans="1:9" ht="15.6">
      <c r="A125" s="14">
        <v>122</v>
      </c>
      <c r="B125" s="15" t="s">
        <v>99</v>
      </c>
      <c r="C125" s="16">
        <v>2.57</v>
      </c>
      <c r="D125" s="20">
        <v>22303.64</v>
      </c>
      <c r="E125" s="18">
        <f t="shared" si="5"/>
        <v>57320.4</v>
      </c>
      <c r="I125" s="19"/>
    </row>
    <row r="126" spans="1:9" ht="15.6">
      <c r="A126" s="14">
        <v>123</v>
      </c>
      <c r="B126" s="15" t="s">
        <v>344</v>
      </c>
      <c r="C126" s="16">
        <v>2.48</v>
      </c>
      <c r="D126" s="20">
        <v>22303.64</v>
      </c>
      <c r="E126" s="18">
        <f t="shared" si="5"/>
        <v>55313</v>
      </c>
      <c r="I126" s="19"/>
    </row>
    <row r="127" spans="1:9" ht="15.6">
      <c r="A127" s="14">
        <v>124</v>
      </c>
      <c r="B127" s="15" t="s">
        <v>100</v>
      </c>
      <c r="C127" s="16">
        <v>0.5</v>
      </c>
      <c r="D127" s="20">
        <v>22303.64</v>
      </c>
      <c r="E127" s="18">
        <f t="shared" si="5"/>
        <v>11151.8</v>
      </c>
      <c r="I127" s="19"/>
    </row>
    <row r="128" spans="1:9" ht="31.2">
      <c r="A128" s="14">
        <v>125</v>
      </c>
      <c r="B128" s="15" t="s">
        <v>101</v>
      </c>
      <c r="C128" s="16">
        <v>1.91</v>
      </c>
      <c r="D128" s="20">
        <v>22303.64</v>
      </c>
      <c r="E128" s="18">
        <f>ROUND(D128*C128,1)</f>
        <v>42600</v>
      </c>
      <c r="I128" s="19"/>
    </row>
    <row r="129" spans="1:9" ht="31.2">
      <c r="A129" s="14">
        <v>126</v>
      </c>
      <c r="B129" s="15" t="s">
        <v>102</v>
      </c>
      <c r="C129" s="16">
        <v>2.29</v>
      </c>
      <c r="D129" s="20">
        <v>22303.64</v>
      </c>
      <c r="E129" s="18">
        <f t="shared" ref="E129:E138" si="6">ROUND(D129*C129,1)</f>
        <v>51075.3</v>
      </c>
      <c r="I129" s="19"/>
    </row>
    <row r="130" spans="1:9" ht="31.2">
      <c r="A130" s="14">
        <v>127</v>
      </c>
      <c r="B130" s="15" t="s">
        <v>103</v>
      </c>
      <c r="C130" s="16">
        <v>4.09</v>
      </c>
      <c r="D130" s="20">
        <v>22303.64</v>
      </c>
      <c r="E130" s="18">
        <f t="shared" si="6"/>
        <v>91221.9</v>
      </c>
      <c r="I130" s="19"/>
    </row>
    <row r="131" spans="1:9" ht="31.2">
      <c r="A131" s="14">
        <v>128</v>
      </c>
      <c r="B131" s="15" t="s">
        <v>104</v>
      </c>
      <c r="C131" s="16">
        <v>2.56</v>
      </c>
      <c r="D131" s="20">
        <v>22303.64</v>
      </c>
      <c r="E131" s="18">
        <f t="shared" si="6"/>
        <v>57097.3</v>
      </c>
      <c r="I131" s="19"/>
    </row>
    <row r="132" spans="1:9" ht="31.2">
      <c r="A132" s="14">
        <v>129</v>
      </c>
      <c r="B132" s="15" t="s">
        <v>345</v>
      </c>
      <c r="C132" s="16">
        <v>3.6</v>
      </c>
      <c r="D132" s="20">
        <v>22303.64</v>
      </c>
      <c r="E132" s="18">
        <f t="shared" si="6"/>
        <v>80293.100000000006</v>
      </c>
      <c r="I132" s="19"/>
    </row>
    <row r="133" spans="1:9" ht="31.2">
      <c r="A133" s="14">
        <v>130</v>
      </c>
      <c r="B133" s="15" t="s">
        <v>105</v>
      </c>
      <c r="C133" s="16">
        <v>0.66</v>
      </c>
      <c r="D133" s="20">
        <v>22303.64</v>
      </c>
      <c r="E133" s="18">
        <f t="shared" si="6"/>
        <v>14720.4</v>
      </c>
      <c r="I133" s="19"/>
    </row>
    <row r="134" spans="1:9" ht="15.6">
      <c r="A134" s="14">
        <v>131</v>
      </c>
      <c r="B134" s="15" t="s">
        <v>106</v>
      </c>
      <c r="C134" s="16">
        <v>0.67</v>
      </c>
      <c r="D134" s="20">
        <v>22303.64</v>
      </c>
      <c r="E134" s="18">
        <f t="shared" si="6"/>
        <v>14943.4</v>
      </c>
      <c r="I134" s="19"/>
    </row>
    <row r="135" spans="1:9" ht="15.6">
      <c r="A135" s="14">
        <v>132</v>
      </c>
      <c r="B135" s="15" t="s">
        <v>107</v>
      </c>
      <c r="C135" s="16">
        <v>0.72</v>
      </c>
      <c r="D135" s="20">
        <v>22303.64</v>
      </c>
      <c r="E135" s="18">
        <f t="shared" si="6"/>
        <v>16058.6</v>
      </c>
      <c r="I135" s="19"/>
    </row>
    <row r="136" spans="1:9" ht="31.2">
      <c r="A136" s="14">
        <v>133</v>
      </c>
      <c r="B136" s="15" t="s">
        <v>108</v>
      </c>
      <c r="C136" s="16">
        <v>0.82</v>
      </c>
      <c r="D136" s="20">
        <v>22303.64</v>
      </c>
      <c r="E136" s="18">
        <f t="shared" si="6"/>
        <v>18289</v>
      </c>
      <c r="I136" s="19"/>
    </row>
    <row r="137" spans="1:9" ht="31.2">
      <c r="A137" s="14">
        <v>134</v>
      </c>
      <c r="B137" s="15" t="s">
        <v>109</v>
      </c>
      <c r="C137" s="16">
        <v>0.84</v>
      </c>
      <c r="D137" s="20">
        <v>22303.64</v>
      </c>
      <c r="E137" s="18">
        <f t="shared" si="6"/>
        <v>18735.099999999999</v>
      </c>
      <c r="I137" s="19"/>
    </row>
    <row r="138" spans="1:9" ht="31.2">
      <c r="A138" s="14">
        <v>135</v>
      </c>
      <c r="B138" s="15" t="s">
        <v>110</v>
      </c>
      <c r="C138" s="16">
        <v>0.98</v>
      </c>
      <c r="D138" s="20">
        <v>22303.64</v>
      </c>
      <c r="E138" s="18">
        <f t="shared" si="6"/>
        <v>21857.599999999999</v>
      </c>
      <c r="I138" s="19"/>
    </row>
    <row r="139" spans="1:9" ht="31.2">
      <c r="A139" s="14">
        <v>136</v>
      </c>
      <c r="B139" s="15" t="s">
        <v>111</v>
      </c>
      <c r="C139" s="16">
        <v>1.1000000000000001</v>
      </c>
      <c r="D139" s="20">
        <v>22303.64</v>
      </c>
      <c r="E139" s="18">
        <f>ROUND(D139*C139,1)</f>
        <v>24534</v>
      </c>
      <c r="I139" s="19"/>
    </row>
    <row r="140" spans="1:9" ht="31.2">
      <c r="A140" s="14">
        <v>137</v>
      </c>
      <c r="B140" s="15" t="s">
        <v>112</v>
      </c>
      <c r="C140" s="16">
        <v>1.35</v>
      </c>
      <c r="D140" s="20">
        <v>22303.64</v>
      </c>
      <c r="E140" s="18">
        <f t="shared" ref="E140:E154" si="7">ROUND(D140*C140,1)</f>
        <v>30109.9</v>
      </c>
      <c r="I140" s="19"/>
    </row>
    <row r="141" spans="1:9" ht="15.6">
      <c r="A141" s="14">
        <v>138</v>
      </c>
      <c r="B141" s="15" t="s">
        <v>113</v>
      </c>
      <c r="C141" s="16">
        <v>0.52631578947368418</v>
      </c>
      <c r="D141" s="20">
        <v>22303.64</v>
      </c>
      <c r="E141" s="18">
        <f t="shared" si="7"/>
        <v>11738.8</v>
      </c>
      <c r="I141" s="19"/>
    </row>
    <row r="142" spans="1:9" ht="15.6">
      <c r="A142" s="14">
        <v>139</v>
      </c>
      <c r="B142" s="15" t="s">
        <v>114</v>
      </c>
      <c r="C142" s="16">
        <v>0.78947368421052633</v>
      </c>
      <c r="D142" s="20">
        <v>22303.64</v>
      </c>
      <c r="E142" s="18">
        <f t="shared" si="7"/>
        <v>17608.099999999999</v>
      </c>
      <c r="I142" s="19"/>
    </row>
    <row r="143" spans="1:9" ht="15.6">
      <c r="A143" s="14">
        <v>140</v>
      </c>
      <c r="B143" s="15" t="s">
        <v>115</v>
      </c>
      <c r="C143" s="16">
        <v>1.0526315789473684</v>
      </c>
      <c r="D143" s="20">
        <v>22303.64</v>
      </c>
      <c r="E143" s="18">
        <f t="shared" si="7"/>
        <v>23477.5</v>
      </c>
      <c r="I143" s="19"/>
    </row>
    <row r="144" spans="1:9" ht="15.6">
      <c r="A144" s="14">
        <v>141</v>
      </c>
      <c r="B144" s="15" t="s">
        <v>116</v>
      </c>
      <c r="C144" s="16">
        <v>1.1947368421052631</v>
      </c>
      <c r="D144" s="20">
        <v>22303.64</v>
      </c>
      <c r="E144" s="18">
        <f t="shared" si="7"/>
        <v>26647</v>
      </c>
      <c r="I144" s="19"/>
    </row>
    <row r="145" spans="1:9" ht="15.6">
      <c r="A145" s="14">
        <v>142</v>
      </c>
      <c r="B145" s="15" t="s">
        <v>117</v>
      </c>
      <c r="C145" s="16">
        <v>2.1052631578947367</v>
      </c>
      <c r="D145" s="20">
        <v>22303.64</v>
      </c>
      <c r="E145" s="18">
        <f t="shared" si="7"/>
        <v>46955</v>
      </c>
      <c r="I145" s="19"/>
    </row>
    <row r="146" spans="1:9" ht="15.6">
      <c r="A146" s="14">
        <v>143</v>
      </c>
      <c r="B146" s="15" t="s">
        <v>118</v>
      </c>
      <c r="C146" s="16">
        <v>0.59</v>
      </c>
      <c r="D146" s="20">
        <v>22303.64</v>
      </c>
      <c r="E146" s="18">
        <f t="shared" si="7"/>
        <v>13159.1</v>
      </c>
      <c r="I146" s="19"/>
    </row>
    <row r="147" spans="1:9" ht="15.6">
      <c r="A147" s="14">
        <v>144</v>
      </c>
      <c r="B147" s="15" t="s">
        <v>119</v>
      </c>
      <c r="C147" s="16">
        <v>0.84</v>
      </c>
      <c r="D147" s="20">
        <v>22303.64</v>
      </c>
      <c r="E147" s="18">
        <f t="shared" si="7"/>
        <v>18735.099999999999</v>
      </c>
      <c r="I147" s="19"/>
    </row>
    <row r="148" spans="1:9" ht="15.6">
      <c r="A148" s="14">
        <v>145</v>
      </c>
      <c r="B148" s="15" t="s">
        <v>120</v>
      </c>
      <c r="C148" s="16">
        <v>1.19</v>
      </c>
      <c r="D148" s="20">
        <v>22303.64</v>
      </c>
      <c r="E148" s="18">
        <f t="shared" si="7"/>
        <v>26541.3</v>
      </c>
      <c r="I148" s="19"/>
    </row>
    <row r="149" spans="1:9" ht="15.6">
      <c r="A149" s="14">
        <v>146</v>
      </c>
      <c r="B149" s="15" t="s">
        <v>121</v>
      </c>
      <c r="C149" s="16">
        <v>0.48</v>
      </c>
      <c r="D149" s="20">
        <v>22303.64</v>
      </c>
      <c r="E149" s="18">
        <f t="shared" si="7"/>
        <v>10705.7</v>
      </c>
      <c r="I149" s="19"/>
    </row>
    <row r="150" spans="1:9" ht="15.6">
      <c r="A150" s="14">
        <v>147</v>
      </c>
      <c r="B150" s="15" t="s">
        <v>122</v>
      </c>
      <c r="C150" s="16">
        <v>1.85</v>
      </c>
      <c r="D150" s="20">
        <v>22303.64</v>
      </c>
      <c r="E150" s="18">
        <f t="shared" si="7"/>
        <v>41261.699999999997</v>
      </c>
      <c r="I150" s="19"/>
    </row>
    <row r="151" spans="1:9" ht="15.6">
      <c r="A151" s="14">
        <v>148</v>
      </c>
      <c r="B151" s="15" t="s">
        <v>355</v>
      </c>
      <c r="C151" s="16">
        <v>2.12</v>
      </c>
      <c r="D151" s="20">
        <v>22303.64</v>
      </c>
      <c r="E151" s="18">
        <f t="shared" si="7"/>
        <v>47283.7</v>
      </c>
      <c r="I151" s="19"/>
    </row>
    <row r="152" spans="1:9" ht="15.6">
      <c r="A152" s="14">
        <v>149</v>
      </c>
      <c r="B152" s="15" t="s">
        <v>123</v>
      </c>
      <c r="C152" s="16">
        <v>0.75</v>
      </c>
      <c r="D152" s="20">
        <v>22303.64</v>
      </c>
      <c r="E152" s="18">
        <f t="shared" si="7"/>
        <v>16727.7</v>
      </c>
      <c r="I152" s="19"/>
    </row>
    <row r="153" spans="1:9" ht="15.6">
      <c r="A153" s="14">
        <v>150</v>
      </c>
      <c r="B153" s="15" t="s">
        <v>124</v>
      </c>
      <c r="C153" s="16">
        <v>1.02</v>
      </c>
      <c r="D153" s="20">
        <v>22303.64</v>
      </c>
      <c r="E153" s="18">
        <f t="shared" si="7"/>
        <v>22749.7</v>
      </c>
      <c r="I153" s="19"/>
    </row>
    <row r="154" spans="1:9" ht="31.2">
      <c r="A154" s="14">
        <v>151</v>
      </c>
      <c r="B154" s="15" t="s">
        <v>125</v>
      </c>
      <c r="C154" s="16">
        <v>0.85</v>
      </c>
      <c r="D154" s="20">
        <v>22303.64</v>
      </c>
      <c r="E154" s="18">
        <f t="shared" si="7"/>
        <v>18958.099999999999</v>
      </c>
      <c r="I154" s="19"/>
    </row>
    <row r="155" spans="1:9" ht="15.6">
      <c r="A155" s="14">
        <v>152</v>
      </c>
      <c r="B155" s="15" t="s">
        <v>126</v>
      </c>
      <c r="C155" s="16">
        <v>1.36</v>
      </c>
      <c r="D155" s="20">
        <v>22303.64</v>
      </c>
      <c r="E155" s="18">
        <f>ROUND(D155*C155,1)</f>
        <v>30333</v>
      </c>
      <c r="I155" s="19"/>
    </row>
    <row r="156" spans="1:9" ht="15.6">
      <c r="A156" s="14">
        <v>153</v>
      </c>
      <c r="B156" s="15" t="s">
        <v>127</v>
      </c>
      <c r="C156" s="16">
        <v>1.21</v>
      </c>
      <c r="D156" s="20">
        <v>22303.64</v>
      </c>
      <c r="E156" s="18">
        <f t="shared" ref="E156:E170" si="8">ROUND(D156*C156,1)</f>
        <v>26987.4</v>
      </c>
      <c r="I156" s="19"/>
    </row>
    <row r="157" spans="1:9" ht="15.6">
      <c r="A157" s="14">
        <v>154</v>
      </c>
      <c r="B157" s="15" t="s">
        <v>128</v>
      </c>
      <c r="C157" s="16">
        <v>1.67</v>
      </c>
      <c r="D157" s="20">
        <v>22303.64</v>
      </c>
      <c r="E157" s="18">
        <f t="shared" si="8"/>
        <v>37247.1</v>
      </c>
      <c r="I157" s="19"/>
    </row>
    <row r="158" spans="1:9" ht="15.6">
      <c r="A158" s="14">
        <v>155</v>
      </c>
      <c r="B158" s="15" t="s">
        <v>129</v>
      </c>
      <c r="C158" s="16">
        <v>0.87</v>
      </c>
      <c r="D158" s="20">
        <v>22303.64</v>
      </c>
      <c r="E158" s="18">
        <f t="shared" si="8"/>
        <v>19404.2</v>
      </c>
      <c r="I158" s="19"/>
    </row>
    <row r="159" spans="1:9" ht="15.6">
      <c r="A159" s="14">
        <v>156</v>
      </c>
      <c r="B159" s="15" t="s">
        <v>130</v>
      </c>
      <c r="C159" s="16">
        <v>0.94</v>
      </c>
      <c r="D159" s="20">
        <v>22303.64</v>
      </c>
      <c r="E159" s="18">
        <f t="shared" si="8"/>
        <v>20965.400000000001</v>
      </c>
      <c r="I159" s="19"/>
    </row>
    <row r="160" spans="1:9" ht="15.6">
      <c r="A160" s="14">
        <v>157</v>
      </c>
      <c r="B160" s="15" t="s">
        <v>131</v>
      </c>
      <c r="C160" s="16">
        <v>1.32</v>
      </c>
      <c r="D160" s="20">
        <v>22303.64</v>
      </c>
      <c r="E160" s="18">
        <f t="shared" si="8"/>
        <v>29440.799999999999</v>
      </c>
      <c r="I160" s="19"/>
    </row>
    <row r="161" spans="1:9" ht="15.6">
      <c r="A161" s="14">
        <v>158</v>
      </c>
      <c r="B161" s="15" t="s">
        <v>132</v>
      </c>
      <c r="C161" s="16">
        <v>1.05</v>
      </c>
      <c r="D161" s="20">
        <v>22303.64</v>
      </c>
      <c r="E161" s="18">
        <f t="shared" si="8"/>
        <v>23418.799999999999</v>
      </c>
      <c r="I161" s="19"/>
    </row>
    <row r="162" spans="1:9" ht="15.6">
      <c r="A162" s="14">
        <v>159</v>
      </c>
      <c r="B162" s="15" t="s">
        <v>346</v>
      </c>
      <c r="C162" s="16">
        <v>0.93</v>
      </c>
      <c r="D162" s="20">
        <v>22303.64</v>
      </c>
      <c r="E162" s="18">
        <f t="shared" si="8"/>
        <v>20742.400000000001</v>
      </c>
      <c r="I162" s="19"/>
    </row>
    <row r="163" spans="1:9" ht="15.6">
      <c r="A163" s="14">
        <v>160</v>
      </c>
      <c r="B163" s="15" t="s">
        <v>133</v>
      </c>
      <c r="C163" s="16">
        <v>1.9</v>
      </c>
      <c r="D163" s="20">
        <v>22303.64</v>
      </c>
      <c r="E163" s="18">
        <f t="shared" si="8"/>
        <v>42376.9</v>
      </c>
      <c r="I163" s="19"/>
    </row>
    <row r="164" spans="1:9" ht="15.6">
      <c r="A164" s="14">
        <v>161</v>
      </c>
      <c r="B164" s="15" t="s">
        <v>134</v>
      </c>
      <c r="C164" s="16">
        <v>3.67</v>
      </c>
      <c r="D164" s="20">
        <v>22303.64</v>
      </c>
      <c r="E164" s="18">
        <f t="shared" si="8"/>
        <v>81854.399999999994</v>
      </c>
      <c r="I164" s="19"/>
    </row>
    <row r="165" spans="1:9" ht="15.6">
      <c r="A165" s="14">
        <v>162</v>
      </c>
      <c r="B165" s="15" t="s">
        <v>347</v>
      </c>
      <c r="C165" s="16">
        <v>4.01</v>
      </c>
      <c r="D165" s="20">
        <v>22303.64</v>
      </c>
      <c r="E165" s="18">
        <f t="shared" si="8"/>
        <v>89437.6</v>
      </c>
      <c r="I165" s="19"/>
    </row>
    <row r="166" spans="1:9" ht="15.6">
      <c r="A166" s="14">
        <v>163</v>
      </c>
      <c r="B166" s="15" t="s">
        <v>135</v>
      </c>
      <c r="C166" s="16">
        <v>1.1200000000000001</v>
      </c>
      <c r="D166" s="20">
        <v>22303.64</v>
      </c>
      <c r="E166" s="18">
        <f t="shared" si="8"/>
        <v>24980.1</v>
      </c>
      <c r="I166" s="19"/>
    </row>
    <row r="167" spans="1:9" ht="15.6">
      <c r="A167" s="14">
        <v>164</v>
      </c>
      <c r="B167" s="15" t="s">
        <v>136</v>
      </c>
      <c r="C167" s="16">
        <v>1.22</v>
      </c>
      <c r="D167" s="20">
        <v>22303.64</v>
      </c>
      <c r="E167" s="18">
        <f t="shared" si="8"/>
        <v>27210.400000000001</v>
      </c>
      <c r="I167" s="19"/>
    </row>
    <row r="168" spans="1:9" ht="15.6">
      <c r="A168" s="14">
        <v>165</v>
      </c>
      <c r="B168" s="15" t="s">
        <v>137</v>
      </c>
      <c r="C168" s="16">
        <v>3.31</v>
      </c>
      <c r="D168" s="20">
        <v>22303.64</v>
      </c>
      <c r="E168" s="18">
        <f t="shared" si="8"/>
        <v>73825</v>
      </c>
      <c r="I168" s="19"/>
    </row>
    <row r="169" spans="1:9" ht="31.2">
      <c r="A169" s="14">
        <v>166</v>
      </c>
      <c r="B169" s="15" t="s">
        <v>138</v>
      </c>
      <c r="C169" s="16">
        <v>0.99</v>
      </c>
      <c r="D169" s="20">
        <v>22303.64</v>
      </c>
      <c r="E169" s="18">
        <f t="shared" si="8"/>
        <v>22080.6</v>
      </c>
      <c r="I169" s="19"/>
    </row>
    <row r="170" spans="1:9" ht="31.2">
      <c r="A170" s="14">
        <v>167</v>
      </c>
      <c r="B170" s="15" t="s">
        <v>139</v>
      </c>
      <c r="C170" s="16">
        <v>0.74</v>
      </c>
      <c r="D170" s="20">
        <v>22303.64</v>
      </c>
      <c r="E170" s="18">
        <f t="shared" si="8"/>
        <v>16504.7</v>
      </c>
      <c r="I170" s="19"/>
    </row>
    <row r="171" spans="1:9" ht="31.2">
      <c r="A171" s="14">
        <v>168</v>
      </c>
      <c r="B171" s="15" t="s">
        <v>140</v>
      </c>
      <c r="C171" s="16">
        <v>0.69</v>
      </c>
      <c r="D171" s="20">
        <v>22303.64</v>
      </c>
      <c r="E171" s="18">
        <f>ROUND(D171*C171,1)</f>
        <v>15389.5</v>
      </c>
      <c r="I171" s="19"/>
    </row>
    <row r="172" spans="1:9" ht="15.6">
      <c r="A172" s="14">
        <v>169</v>
      </c>
      <c r="B172" s="15" t="s">
        <v>141</v>
      </c>
      <c r="C172" s="16">
        <v>0.72</v>
      </c>
      <c r="D172" s="20">
        <v>22303.64</v>
      </c>
      <c r="E172" s="18">
        <f t="shared" ref="E172:E185" si="9">ROUND(D172*C172,1)</f>
        <v>16058.6</v>
      </c>
      <c r="I172" s="19"/>
    </row>
    <row r="173" spans="1:9" ht="15.6">
      <c r="A173" s="14">
        <v>170</v>
      </c>
      <c r="B173" s="15" t="s">
        <v>142</v>
      </c>
      <c r="C173" s="16">
        <v>0.59</v>
      </c>
      <c r="D173" s="20">
        <v>22303.64</v>
      </c>
      <c r="E173" s="18">
        <f t="shared" si="9"/>
        <v>13159.1</v>
      </c>
      <c r="I173" s="19"/>
    </row>
    <row r="174" spans="1:9" ht="15.6">
      <c r="A174" s="14">
        <v>171</v>
      </c>
      <c r="B174" s="15" t="s">
        <v>143</v>
      </c>
      <c r="C174" s="16">
        <v>0.72</v>
      </c>
      <c r="D174" s="20">
        <v>22303.64</v>
      </c>
      <c r="E174" s="18">
        <f t="shared" si="9"/>
        <v>16058.6</v>
      </c>
      <c r="I174" s="19"/>
    </row>
    <row r="175" spans="1:9" ht="31.2">
      <c r="A175" s="14">
        <v>172</v>
      </c>
      <c r="B175" s="15" t="s">
        <v>144</v>
      </c>
      <c r="C175" s="16">
        <v>0.85</v>
      </c>
      <c r="D175" s="20">
        <v>22303.64</v>
      </c>
      <c r="E175" s="18">
        <f t="shared" si="9"/>
        <v>18958.099999999999</v>
      </c>
      <c r="I175" s="19"/>
    </row>
    <row r="176" spans="1:9" ht="15.6">
      <c r="A176" s="14">
        <v>173</v>
      </c>
      <c r="B176" s="15" t="s">
        <v>145</v>
      </c>
      <c r="C176" s="16">
        <v>0.87</v>
      </c>
      <c r="D176" s="20">
        <v>22303.64</v>
      </c>
      <c r="E176" s="18">
        <f t="shared" si="9"/>
        <v>19404.2</v>
      </c>
      <c r="I176" s="19"/>
    </row>
    <row r="177" spans="1:9" ht="15.6">
      <c r="A177" s="14">
        <v>174</v>
      </c>
      <c r="B177" s="15" t="s">
        <v>146</v>
      </c>
      <c r="C177" s="16">
        <v>0.75</v>
      </c>
      <c r="D177" s="20">
        <v>22303.64</v>
      </c>
      <c r="E177" s="18">
        <f t="shared" si="9"/>
        <v>16727.7</v>
      </c>
      <c r="I177" s="19"/>
    </row>
    <row r="178" spans="1:9" ht="15.6">
      <c r="A178" s="14">
        <v>175</v>
      </c>
      <c r="B178" s="15" t="s">
        <v>147</v>
      </c>
      <c r="C178" s="16">
        <v>0.89</v>
      </c>
      <c r="D178" s="20">
        <v>22303.64</v>
      </c>
      <c r="E178" s="18">
        <f t="shared" si="9"/>
        <v>19850.2</v>
      </c>
      <c r="I178" s="19"/>
    </row>
    <row r="179" spans="1:9" ht="15.6">
      <c r="A179" s="14">
        <v>176</v>
      </c>
      <c r="B179" s="15" t="s">
        <v>148</v>
      </c>
      <c r="C179" s="16">
        <v>0.95</v>
      </c>
      <c r="D179" s="20">
        <v>22303.64</v>
      </c>
      <c r="E179" s="18">
        <f t="shared" si="9"/>
        <v>21188.5</v>
      </c>
      <c r="I179" s="19"/>
    </row>
    <row r="180" spans="1:9" ht="15.6">
      <c r="A180" s="14">
        <v>177</v>
      </c>
      <c r="B180" s="15" t="s">
        <v>149</v>
      </c>
      <c r="C180" s="16">
        <v>0.27</v>
      </c>
      <c r="D180" s="20">
        <v>22303.64</v>
      </c>
      <c r="E180" s="18">
        <f t="shared" si="9"/>
        <v>6022</v>
      </c>
      <c r="I180" s="19"/>
    </row>
    <row r="181" spans="1:9" ht="15.6">
      <c r="A181" s="14">
        <v>178</v>
      </c>
      <c r="B181" s="15" t="s">
        <v>150</v>
      </c>
      <c r="C181" s="16">
        <v>0.63</v>
      </c>
      <c r="D181" s="20">
        <v>22303.64</v>
      </c>
      <c r="E181" s="18">
        <f t="shared" si="9"/>
        <v>14051.3</v>
      </c>
      <c r="I181" s="19"/>
    </row>
    <row r="182" spans="1:9" ht="15.6">
      <c r="A182" s="14">
        <v>179</v>
      </c>
      <c r="B182" s="15" t="s">
        <v>151</v>
      </c>
      <c r="C182" s="16">
        <v>0.86</v>
      </c>
      <c r="D182" s="20">
        <v>22303.64</v>
      </c>
      <c r="E182" s="18">
        <f t="shared" si="9"/>
        <v>19181.099999999999</v>
      </c>
      <c r="I182" s="19"/>
    </row>
    <row r="183" spans="1:9" ht="15.6">
      <c r="A183" s="14">
        <v>180</v>
      </c>
      <c r="B183" s="15" t="s">
        <v>152</v>
      </c>
      <c r="C183" s="16">
        <v>0.68</v>
      </c>
      <c r="D183" s="20">
        <v>22303.64</v>
      </c>
      <c r="E183" s="18">
        <f t="shared" si="9"/>
        <v>15166.5</v>
      </c>
      <c r="I183" s="19"/>
    </row>
    <row r="184" spans="1:9" ht="31.2">
      <c r="A184" s="14">
        <v>181</v>
      </c>
      <c r="B184" s="15" t="s">
        <v>348</v>
      </c>
      <c r="C184" s="16">
        <v>1</v>
      </c>
      <c r="D184" s="20">
        <v>22303.64</v>
      </c>
      <c r="E184" s="18">
        <f t="shared" si="9"/>
        <v>22303.599999999999</v>
      </c>
      <c r="I184" s="19"/>
    </row>
    <row r="185" spans="1:9" ht="15.6">
      <c r="A185" s="14">
        <v>182</v>
      </c>
      <c r="B185" s="15" t="s">
        <v>153</v>
      </c>
      <c r="C185" s="16">
        <v>2.0499999999999998</v>
      </c>
      <c r="D185" s="20">
        <v>22303.64</v>
      </c>
      <c r="E185" s="18">
        <f t="shared" si="9"/>
        <v>45722.5</v>
      </c>
      <c r="I185" s="19"/>
    </row>
    <row r="186" spans="1:9" ht="31.2">
      <c r="A186" s="14">
        <v>183</v>
      </c>
      <c r="B186" s="15" t="s">
        <v>154</v>
      </c>
      <c r="C186" s="16">
        <v>1.54</v>
      </c>
      <c r="D186" s="20">
        <v>22303.64</v>
      </c>
      <c r="E186" s="18">
        <f>ROUND(D186*C186,1)</f>
        <v>34347.599999999999</v>
      </c>
      <c r="I186" s="19"/>
    </row>
    <row r="187" spans="1:9" ht="31.2">
      <c r="A187" s="14">
        <v>184</v>
      </c>
      <c r="B187" s="15" t="s">
        <v>155</v>
      </c>
      <c r="C187" s="16">
        <v>1.92</v>
      </c>
      <c r="D187" s="20">
        <v>22303.64</v>
      </c>
      <c r="E187" s="18">
        <f t="shared" ref="E187:E194" si="10">ROUND(D187*C187,1)</f>
        <v>42823</v>
      </c>
      <c r="I187" s="19"/>
    </row>
    <row r="188" spans="1:9" ht="31.2">
      <c r="A188" s="14">
        <v>185</v>
      </c>
      <c r="B188" s="15" t="s">
        <v>156</v>
      </c>
      <c r="C188" s="16">
        <v>2.21</v>
      </c>
      <c r="D188" s="20">
        <v>22303.64</v>
      </c>
      <c r="E188" s="18">
        <f t="shared" si="10"/>
        <v>49291</v>
      </c>
      <c r="I188" s="19"/>
    </row>
    <row r="189" spans="1:9" ht="31.2">
      <c r="A189" s="14">
        <v>186</v>
      </c>
      <c r="B189" s="15" t="s">
        <v>157</v>
      </c>
      <c r="C189" s="16">
        <v>2.69</v>
      </c>
      <c r="D189" s="20">
        <v>22303.64</v>
      </c>
      <c r="E189" s="18">
        <f t="shared" si="10"/>
        <v>59996.800000000003</v>
      </c>
      <c r="I189" s="19"/>
    </row>
    <row r="190" spans="1:9" ht="15.6">
      <c r="A190" s="14">
        <v>187</v>
      </c>
      <c r="B190" s="15" t="s">
        <v>158</v>
      </c>
      <c r="C190" s="16">
        <v>0.99</v>
      </c>
      <c r="D190" s="20">
        <v>22303.64</v>
      </c>
      <c r="E190" s="18">
        <f t="shared" si="10"/>
        <v>22080.6</v>
      </c>
      <c r="I190" s="19"/>
    </row>
    <row r="191" spans="1:9" ht="15.6">
      <c r="A191" s="14">
        <v>188</v>
      </c>
      <c r="B191" s="15" t="s">
        <v>159</v>
      </c>
      <c r="C191" s="16">
        <v>1.52</v>
      </c>
      <c r="D191" s="20">
        <v>22303.64</v>
      </c>
      <c r="E191" s="18">
        <f t="shared" si="10"/>
        <v>33901.5</v>
      </c>
      <c r="I191" s="19"/>
    </row>
    <row r="192" spans="1:9" ht="15.6">
      <c r="A192" s="14">
        <v>189</v>
      </c>
      <c r="B192" s="15" t="s">
        <v>160</v>
      </c>
      <c r="C192" s="16">
        <v>0.76</v>
      </c>
      <c r="D192" s="20">
        <v>22303.64</v>
      </c>
      <c r="E192" s="18">
        <f t="shared" si="10"/>
        <v>16950.8</v>
      </c>
      <c r="I192" s="19"/>
    </row>
    <row r="193" spans="1:9" ht="15.6">
      <c r="A193" s="14">
        <v>190</v>
      </c>
      <c r="B193" s="15" t="s">
        <v>161</v>
      </c>
      <c r="C193" s="16">
        <v>0.95</v>
      </c>
      <c r="D193" s="20">
        <v>22303.64</v>
      </c>
      <c r="E193" s="18">
        <f t="shared" si="10"/>
        <v>21188.5</v>
      </c>
      <c r="I193" s="19"/>
    </row>
    <row r="194" spans="1:9" ht="31.2">
      <c r="A194" s="14">
        <v>191</v>
      </c>
      <c r="B194" s="15" t="s">
        <v>162</v>
      </c>
      <c r="C194" s="16">
        <v>1.42</v>
      </c>
      <c r="D194" s="20">
        <v>22303.64</v>
      </c>
      <c r="E194" s="18">
        <f t="shared" si="10"/>
        <v>31671.200000000001</v>
      </c>
      <c r="I194" s="19"/>
    </row>
    <row r="195" spans="1:9" ht="15.6">
      <c r="A195" s="14">
        <v>192</v>
      </c>
      <c r="B195" s="15" t="s">
        <v>349</v>
      </c>
      <c r="C195" s="16">
        <v>4.8</v>
      </c>
      <c r="D195" s="20">
        <v>22303.64</v>
      </c>
      <c r="E195" s="18">
        <f>ROUND(D195*C195,1)</f>
        <v>107057.5</v>
      </c>
      <c r="I195" s="19"/>
    </row>
    <row r="196" spans="1:9" ht="31.2">
      <c r="A196" s="14">
        <v>193</v>
      </c>
      <c r="B196" s="15" t="s">
        <v>350</v>
      </c>
      <c r="C196" s="16">
        <v>3.15</v>
      </c>
      <c r="D196" s="20">
        <v>22303.64</v>
      </c>
      <c r="E196" s="18">
        <f t="shared" ref="E196:E209" si="11">ROUND(D196*C196,1)</f>
        <v>70256.5</v>
      </c>
      <c r="I196" s="19"/>
    </row>
    <row r="197" spans="1:9" ht="15.6">
      <c r="A197" s="14">
        <v>194</v>
      </c>
      <c r="B197" s="15" t="s">
        <v>351</v>
      </c>
      <c r="C197" s="16">
        <v>4.46</v>
      </c>
      <c r="D197" s="20">
        <v>22303.64</v>
      </c>
      <c r="E197" s="18">
        <f t="shared" si="11"/>
        <v>99474.2</v>
      </c>
      <c r="I197" s="19"/>
    </row>
    <row r="198" spans="1:9" ht="15.6">
      <c r="A198" s="14">
        <v>195</v>
      </c>
      <c r="B198" s="15" t="s">
        <v>163</v>
      </c>
      <c r="C198" s="16">
        <v>0.79</v>
      </c>
      <c r="D198" s="20">
        <v>22303.64</v>
      </c>
      <c r="E198" s="18">
        <f t="shared" si="11"/>
        <v>17619.900000000001</v>
      </c>
      <c r="I198" s="19"/>
    </row>
    <row r="199" spans="1:9" ht="15.6">
      <c r="A199" s="14">
        <v>196</v>
      </c>
      <c r="B199" s="15" t="s">
        <v>164</v>
      </c>
      <c r="C199" s="16">
        <v>0.93</v>
      </c>
      <c r="D199" s="20">
        <v>22303.64</v>
      </c>
      <c r="E199" s="18">
        <f t="shared" si="11"/>
        <v>20742.400000000001</v>
      </c>
      <c r="I199" s="19"/>
    </row>
    <row r="200" spans="1:9" ht="15.6">
      <c r="A200" s="14">
        <v>197</v>
      </c>
      <c r="B200" s="15" t="s">
        <v>165</v>
      </c>
      <c r="C200" s="16">
        <v>1.37</v>
      </c>
      <c r="D200" s="20">
        <v>22303.64</v>
      </c>
      <c r="E200" s="18">
        <f t="shared" si="11"/>
        <v>30556</v>
      </c>
      <c r="I200" s="19"/>
    </row>
    <row r="201" spans="1:9" ht="15.6">
      <c r="A201" s="14">
        <v>198</v>
      </c>
      <c r="B201" s="15" t="s">
        <v>166</v>
      </c>
      <c r="C201" s="16">
        <v>1.51</v>
      </c>
      <c r="D201" s="20">
        <v>22303.64</v>
      </c>
      <c r="E201" s="18">
        <f t="shared" si="11"/>
        <v>33678.5</v>
      </c>
      <c r="I201" s="19"/>
    </row>
    <row r="202" spans="1:9" ht="15.6">
      <c r="A202" s="14">
        <v>199</v>
      </c>
      <c r="B202" s="15" t="s">
        <v>167</v>
      </c>
      <c r="C202" s="16">
        <v>1.73</v>
      </c>
      <c r="D202" s="20">
        <v>22303.64</v>
      </c>
      <c r="E202" s="18">
        <f t="shared" si="11"/>
        <v>38585.300000000003</v>
      </c>
      <c r="I202" s="19"/>
    </row>
    <row r="203" spans="1:9" ht="31.2">
      <c r="A203" s="14">
        <v>200</v>
      </c>
      <c r="B203" s="15" t="s">
        <v>168</v>
      </c>
      <c r="C203" s="16">
        <v>1.04</v>
      </c>
      <c r="D203" s="20">
        <v>22303.64</v>
      </c>
      <c r="E203" s="18">
        <f t="shared" si="11"/>
        <v>23195.8</v>
      </c>
      <c r="I203" s="19"/>
    </row>
    <row r="204" spans="1:9" ht="15.6">
      <c r="A204" s="14">
        <v>201</v>
      </c>
      <c r="B204" s="15" t="s">
        <v>169</v>
      </c>
      <c r="C204" s="16">
        <v>0.9</v>
      </c>
      <c r="D204" s="20">
        <v>22303.64</v>
      </c>
      <c r="E204" s="18">
        <f t="shared" si="11"/>
        <v>20073.3</v>
      </c>
      <c r="I204" s="19"/>
    </row>
    <row r="205" spans="1:9" ht="31.2">
      <c r="A205" s="14">
        <v>202</v>
      </c>
      <c r="B205" s="15" t="s">
        <v>170</v>
      </c>
      <c r="C205" s="16">
        <v>0.67</v>
      </c>
      <c r="D205" s="20">
        <v>22303.64</v>
      </c>
      <c r="E205" s="18">
        <f t="shared" si="11"/>
        <v>14943.4</v>
      </c>
      <c r="I205" s="19"/>
    </row>
    <row r="206" spans="1:9" ht="15.6">
      <c r="A206" s="14">
        <v>203</v>
      </c>
      <c r="B206" s="15" t="s">
        <v>171</v>
      </c>
      <c r="C206" s="16">
        <v>1.2</v>
      </c>
      <c r="D206" s="20">
        <v>22303.64</v>
      </c>
      <c r="E206" s="18">
        <f t="shared" si="11"/>
        <v>26764.400000000001</v>
      </c>
      <c r="I206" s="19"/>
    </row>
    <row r="207" spans="1:9" ht="15.6">
      <c r="A207" s="14">
        <v>204</v>
      </c>
      <c r="B207" s="15" t="s">
        <v>172</v>
      </c>
      <c r="C207" s="16">
        <v>1.39</v>
      </c>
      <c r="D207" s="20">
        <v>22303.64</v>
      </c>
      <c r="E207" s="18">
        <f t="shared" si="11"/>
        <v>31002.1</v>
      </c>
      <c r="I207" s="19"/>
    </row>
    <row r="208" spans="1:9" ht="15.6">
      <c r="A208" s="14">
        <v>205</v>
      </c>
      <c r="B208" s="15" t="s">
        <v>173</v>
      </c>
      <c r="C208" s="16">
        <v>2.0099999999999998</v>
      </c>
      <c r="D208" s="20">
        <v>22303.64</v>
      </c>
      <c r="E208" s="18">
        <f t="shared" si="11"/>
        <v>44830.3</v>
      </c>
      <c r="I208" s="19"/>
    </row>
    <row r="209" spans="1:9" ht="15.6">
      <c r="A209" s="14">
        <v>206</v>
      </c>
      <c r="B209" s="15" t="s">
        <v>174</v>
      </c>
      <c r="C209" s="16">
        <v>1.08</v>
      </c>
      <c r="D209" s="20">
        <v>22303.64</v>
      </c>
      <c r="E209" s="18">
        <f t="shared" si="11"/>
        <v>24087.9</v>
      </c>
      <c r="I209" s="19"/>
    </row>
    <row r="210" spans="1:9" ht="15.6">
      <c r="A210" s="14">
        <v>207</v>
      </c>
      <c r="B210" s="15" t="s">
        <v>175</v>
      </c>
      <c r="C210" s="16">
        <v>1.1200000000000001</v>
      </c>
      <c r="D210" s="20">
        <v>22303.64</v>
      </c>
      <c r="E210" s="18">
        <f>ROUND(D210*C210,1)</f>
        <v>24980.1</v>
      </c>
      <c r="I210" s="19"/>
    </row>
    <row r="211" spans="1:9" ht="15.6">
      <c r="A211" s="14">
        <v>208</v>
      </c>
      <c r="B211" s="15" t="s">
        <v>176</v>
      </c>
      <c r="C211" s="16">
        <v>1.62</v>
      </c>
      <c r="D211" s="20">
        <v>22303.64</v>
      </c>
      <c r="E211" s="18">
        <f t="shared" ref="E211:E227" si="12">ROUND(D211*C211,1)</f>
        <v>36131.9</v>
      </c>
      <c r="I211" s="19"/>
    </row>
    <row r="212" spans="1:9" ht="15.6">
      <c r="A212" s="14">
        <v>209</v>
      </c>
      <c r="B212" s="15" t="s">
        <v>177</v>
      </c>
      <c r="C212" s="16">
        <v>1.95</v>
      </c>
      <c r="D212" s="20">
        <v>22303.64</v>
      </c>
      <c r="E212" s="18">
        <f t="shared" si="12"/>
        <v>43492.1</v>
      </c>
      <c r="I212" s="19"/>
    </row>
    <row r="213" spans="1:9" ht="15.6">
      <c r="A213" s="14">
        <v>210</v>
      </c>
      <c r="B213" s="15" t="s">
        <v>178</v>
      </c>
      <c r="C213" s="16">
        <v>0.82</v>
      </c>
      <c r="D213" s="20">
        <v>22303.64</v>
      </c>
      <c r="E213" s="18">
        <f t="shared" si="12"/>
        <v>18289</v>
      </c>
      <c r="I213" s="19"/>
    </row>
    <row r="214" spans="1:9" ht="15.6">
      <c r="A214" s="14">
        <v>211</v>
      </c>
      <c r="B214" s="15" t="s">
        <v>179</v>
      </c>
      <c r="C214" s="16">
        <v>0.55000000000000004</v>
      </c>
      <c r="D214" s="20">
        <v>22303.64</v>
      </c>
      <c r="E214" s="18">
        <f t="shared" si="12"/>
        <v>12267</v>
      </c>
      <c r="I214" s="19"/>
    </row>
    <row r="215" spans="1:9" ht="15.6">
      <c r="A215" s="14">
        <v>212</v>
      </c>
      <c r="B215" s="15" t="s">
        <v>180</v>
      </c>
      <c r="C215" s="16">
        <v>0.78</v>
      </c>
      <c r="D215" s="20">
        <v>22303.64</v>
      </c>
      <c r="E215" s="18">
        <f t="shared" si="12"/>
        <v>17396.8</v>
      </c>
      <c r="I215" s="19"/>
    </row>
    <row r="216" spans="1:9" ht="15.6">
      <c r="A216" s="14">
        <v>213</v>
      </c>
      <c r="B216" s="15" t="s">
        <v>181</v>
      </c>
      <c r="C216" s="16">
        <v>1.32</v>
      </c>
      <c r="D216" s="20">
        <v>22303.64</v>
      </c>
      <c r="E216" s="18">
        <f t="shared" si="12"/>
        <v>29440.799999999999</v>
      </c>
      <c r="I216" s="19"/>
    </row>
    <row r="217" spans="1:9" ht="15.6">
      <c r="A217" s="14">
        <v>214</v>
      </c>
      <c r="B217" s="15" t="s">
        <v>182</v>
      </c>
      <c r="C217" s="16">
        <v>2.31</v>
      </c>
      <c r="D217" s="20">
        <v>22303.64</v>
      </c>
      <c r="E217" s="18">
        <f t="shared" si="12"/>
        <v>51521.4</v>
      </c>
      <c r="I217" s="19"/>
    </row>
    <row r="218" spans="1:9" ht="15.6">
      <c r="A218" s="14">
        <v>215</v>
      </c>
      <c r="B218" s="15" t="s">
        <v>183</v>
      </c>
      <c r="C218" s="16">
        <v>1.43</v>
      </c>
      <c r="D218" s="20">
        <v>22303.64</v>
      </c>
      <c r="E218" s="18">
        <f t="shared" si="12"/>
        <v>31894.2</v>
      </c>
      <c r="I218" s="19"/>
    </row>
    <row r="219" spans="1:9" ht="15.6">
      <c r="A219" s="14">
        <v>216</v>
      </c>
      <c r="B219" s="15" t="s">
        <v>184</v>
      </c>
      <c r="C219" s="16">
        <v>1.83</v>
      </c>
      <c r="D219" s="20">
        <v>22303.64</v>
      </c>
      <c r="E219" s="18">
        <f t="shared" si="12"/>
        <v>40815.699999999997</v>
      </c>
      <c r="I219" s="19"/>
    </row>
    <row r="220" spans="1:9" ht="15.6">
      <c r="A220" s="14">
        <v>217</v>
      </c>
      <c r="B220" s="15" t="s">
        <v>185</v>
      </c>
      <c r="C220" s="16">
        <v>1.95</v>
      </c>
      <c r="D220" s="20">
        <v>22303.64</v>
      </c>
      <c r="E220" s="18">
        <f t="shared" si="12"/>
        <v>43492.1</v>
      </c>
      <c r="I220" s="19"/>
    </row>
    <row r="221" spans="1:9" ht="15.6">
      <c r="A221" s="14">
        <v>218</v>
      </c>
      <c r="B221" s="15" t="s">
        <v>186</v>
      </c>
      <c r="C221" s="16">
        <v>1.53</v>
      </c>
      <c r="D221" s="20">
        <v>22303.64</v>
      </c>
      <c r="E221" s="18">
        <f t="shared" si="12"/>
        <v>34124.6</v>
      </c>
      <c r="I221" s="19"/>
    </row>
    <row r="222" spans="1:9" ht="15.6">
      <c r="A222" s="14">
        <v>219</v>
      </c>
      <c r="B222" s="15" t="s">
        <v>187</v>
      </c>
      <c r="C222" s="16">
        <v>1.86</v>
      </c>
      <c r="D222" s="20">
        <v>22303.64</v>
      </c>
      <c r="E222" s="18">
        <f t="shared" si="12"/>
        <v>41484.800000000003</v>
      </c>
      <c r="I222" s="19"/>
    </row>
    <row r="223" spans="1:9" ht="31.2">
      <c r="A223" s="14">
        <v>220</v>
      </c>
      <c r="B223" s="15" t="s">
        <v>188</v>
      </c>
      <c r="C223" s="16">
        <v>0.76</v>
      </c>
      <c r="D223" s="20">
        <v>22303.64</v>
      </c>
      <c r="E223" s="18">
        <f t="shared" si="12"/>
        <v>16950.8</v>
      </c>
      <c r="I223" s="19"/>
    </row>
    <row r="224" spans="1:9" ht="15.6">
      <c r="A224" s="14">
        <v>221</v>
      </c>
      <c r="B224" s="15" t="s">
        <v>189</v>
      </c>
      <c r="C224" s="16">
        <v>0.88</v>
      </c>
      <c r="D224" s="20">
        <v>22303.64</v>
      </c>
      <c r="E224" s="18">
        <f t="shared" si="12"/>
        <v>19627.2</v>
      </c>
      <c r="I224" s="19"/>
    </row>
    <row r="225" spans="1:9" ht="15.6">
      <c r="A225" s="14">
        <v>222</v>
      </c>
      <c r="B225" s="15" t="s">
        <v>190</v>
      </c>
      <c r="C225" s="16">
        <v>0.89</v>
      </c>
      <c r="D225" s="20">
        <v>22303.64</v>
      </c>
      <c r="E225" s="18">
        <f t="shared" si="12"/>
        <v>19850.2</v>
      </c>
      <c r="I225" s="19"/>
    </row>
    <row r="226" spans="1:9" ht="15.6">
      <c r="A226" s="14">
        <v>223</v>
      </c>
      <c r="B226" s="15" t="s">
        <v>191</v>
      </c>
      <c r="C226" s="16">
        <v>2.42</v>
      </c>
      <c r="D226" s="20">
        <v>22303.64</v>
      </c>
      <c r="E226" s="18">
        <f t="shared" si="12"/>
        <v>53974.8</v>
      </c>
      <c r="I226" s="19"/>
    </row>
    <row r="227" spans="1:9" ht="15.6">
      <c r="A227" s="14">
        <v>224</v>
      </c>
      <c r="B227" s="15" t="s">
        <v>192</v>
      </c>
      <c r="C227" s="16">
        <v>0.77</v>
      </c>
      <c r="D227" s="20">
        <v>22303.64</v>
      </c>
      <c r="E227" s="18">
        <f t="shared" si="12"/>
        <v>17173.8</v>
      </c>
      <c r="I227" s="19"/>
    </row>
    <row r="228" spans="1:9" ht="31.2">
      <c r="A228" s="14">
        <v>225</v>
      </c>
      <c r="B228" s="15" t="s">
        <v>193</v>
      </c>
      <c r="C228" s="16">
        <v>0.84</v>
      </c>
      <c r="D228" s="20">
        <v>22303.64</v>
      </c>
      <c r="E228" s="18">
        <f>ROUND(D228*C228,1)</f>
        <v>18735.099999999999</v>
      </c>
      <c r="I228" s="19"/>
    </row>
    <row r="229" spans="1:9" ht="15.6">
      <c r="A229" s="14">
        <v>226</v>
      </c>
      <c r="B229" s="15" t="s">
        <v>194</v>
      </c>
      <c r="C229" s="16">
        <v>0.68</v>
      </c>
      <c r="D229" s="20">
        <v>22303.64</v>
      </c>
      <c r="E229" s="18">
        <f t="shared" ref="E229:E243" si="13">ROUND(D229*C229,1)</f>
        <v>15166.5</v>
      </c>
      <c r="I229" s="19"/>
    </row>
    <row r="230" spans="1:9" ht="15.6">
      <c r="A230" s="14">
        <v>227</v>
      </c>
      <c r="B230" s="15" t="s">
        <v>195</v>
      </c>
      <c r="C230" s="16">
        <v>0.67</v>
      </c>
      <c r="D230" s="20">
        <v>22303.64</v>
      </c>
      <c r="E230" s="18">
        <f t="shared" si="13"/>
        <v>14943.4</v>
      </c>
      <c r="I230" s="19"/>
    </row>
    <row r="231" spans="1:9" ht="15.6">
      <c r="A231" s="14">
        <v>228</v>
      </c>
      <c r="B231" s="15" t="s">
        <v>196</v>
      </c>
      <c r="C231" s="16">
        <v>1.19</v>
      </c>
      <c r="D231" s="20">
        <v>22303.64</v>
      </c>
      <c r="E231" s="18">
        <f t="shared" si="13"/>
        <v>26541.3</v>
      </c>
      <c r="I231" s="19"/>
    </row>
    <row r="232" spans="1:9" ht="15.6">
      <c r="A232" s="14">
        <v>229</v>
      </c>
      <c r="B232" s="15" t="s">
        <v>352</v>
      </c>
      <c r="C232" s="16">
        <v>1.29</v>
      </c>
      <c r="D232" s="20">
        <v>22303.64</v>
      </c>
      <c r="E232" s="18">
        <f t="shared" si="13"/>
        <v>28771.7</v>
      </c>
      <c r="I232" s="19"/>
    </row>
    <row r="233" spans="1:9" ht="15.6">
      <c r="A233" s="14">
        <v>230</v>
      </c>
      <c r="B233" s="15" t="s">
        <v>197</v>
      </c>
      <c r="C233" s="16">
        <v>1.57</v>
      </c>
      <c r="D233" s="20">
        <v>22303.64</v>
      </c>
      <c r="E233" s="18">
        <f t="shared" si="13"/>
        <v>35016.699999999997</v>
      </c>
      <c r="I233" s="19"/>
    </row>
    <row r="234" spans="1:9" ht="15.6">
      <c r="A234" s="14">
        <v>231</v>
      </c>
      <c r="B234" s="15" t="s">
        <v>198</v>
      </c>
      <c r="C234" s="16">
        <v>2.42</v>
      </c>
      <c r="D234" s="20">
        <v>22303.64</v>
      </c>
      <c r="E234" s="18">
        <f t="shared" si="13"/>
        <v>53974.8</v>
      </c>
      <c r="I234" s="19"/>
    </row>
    <row r="235" spans="1:9" ht="15.6">
      <c r="A235" s="14">
        <v>232</v>
      </c>
      <c r="B235" s="15" t="s">
        <v>199</v>
      </c>
      <c r="C235" s="16">
        <v>2.69</v>
      </c>
      <c r="D235" s="20">
        <v>22303.64</v>
      </c>
      <c r="E235" s="18">
        <f t="shared" si="13"/>
        <v>59996.800000000003</v>
      </c>
      <c r="I235" s="19"/>
    </row>
    <row r="236" spans="1:9" ht="15.6">
      <c r="A236" s="14">
        <v>233</v>
      </c>
      <c r="B236" s="15" t="s">
        <v>200</v>
      </c>
      <c r="C236" s="16">
        <v>1.1599999999999999</v>
      </c>
      <c r="D236" s="20">
        <v>22303.64</v>
      </c>
      <c r="E236" s="18">
        <f t="shared" si="13"/>
        <v>25872.2</v>
      </c>
      <c r="I236" s="19"/>
    </row>
    <row r="237" spans="1:9" ht="15.6">
      <c r="A237" s="14">
        <v>234</v>
      </c>
      <c r="B237" s="15" t="s">
        <v>201</v>
      </c>
      <c r="C237" s="16">
        <v>1.95</v>
      </c>
      <c r="D237" s="20">
        <v>22303.64</v>
      </c>
      <c r="E237" s="18">
        <f t="shared" si="13"/>
        <v>43492.1</v>
      </c>
      <c r="I237" s="19"/>
    </row>
    <row r="238" spans="1:9" ht="15.6">
      <c r="A238" s="14">
        <v>235</v>
      </c>
      <c r="B238" s="15" t="s">
        <v>202</v>
      </c>
      <c r="C238" s="16">
        <v>2.46</v>
      </c>
      <c r="D238" s="20">
        <v>22303.64</v>
      </c>
      <c r="E238" s="18">
        <f t="shared" si="13"/>
        <v>54867</v>
      </c>
      <c r="I238" s="19"/>
    </row>
    <row r="239" spans="1:9" ht="15.6">
      <c r="A239" s="14">
        <v>236</v>
      </c>
      <c r="B239" s="15" t="s">
        <v>203</v>
      </c>
      <c r="C239" s="16">
        <v>0.82</v>
      </c>
      <c r="D239" s="20">
        <v>22303.64</v>
      </c>
      <c r="E239" s="18">
        <f t="shared" si="13"/>
        <v>18289</v>
      </c>
      <c r="I239" s="19"/>
    </row>
    <row r="240" spans="1:9" ht="15.6">
      <c r="A240" s="14">
        <v>237</v>
      </c>
      <c r="B240" s="15" t="s">
        <v>204</v>
      </c>
      <c r="C240" s="16">
        <v>0.86</v>
      </c>
      <c r="D240" s="20">
        <v>22303.64</v>
      </c>
      <c r="E240" s="18">
        <f t="shared" si="13"/>
        <v>19181.099999999999</v>
      </c>
      <c r="I240" s="19"/>
    </row>
    <row r="241" spans="1:9" ht="15.6">
      <c r="A241" s="14">
        <v>238</v>
      </c>
      <c r="B241" s="15" t="s">
        <v>205</v>
      </c>
      <c r="C241" s="16">
        <v>1.24</v>
      </c>
      <c r="D241" s="20">
        <v>22303.64</v>
      </c>
      <c r="E241" s="18">
        <f t="shared" si="13"/>
        <v>27656.5</v>
      </c>
      <c r="I241" s="19"/>
    </row>
    <row r="242" spans="1:9" ht="15.6">
      <c r="A242" s="14">
        <v>239</v>
      </c>
      <c r="B242" s="15" t="s">
        <v>206</v>
      </c>
      <c r="C242" s="16">
        <v>1.1299999999999999</v>
      </c>
      <c r="D242" s="20">
        <v>22303.64</v>
      </c>
      <c r="E242" s="18">
        <f t="shared" si="13"/>
        <v>25203.1</v>
      </c>
      <c r="I242" s="19"/>
    </row>
    <row r="243" spans="1:9" ht="15.6">
      <c r="A243" s="14">
        <v>240</v>
      </c>
      <c r="B243" s="15" t="s">
        <v>207</v>
      </c>
      <c r="C243" s="16">
        <v>1.19</v>
      </c>
      <c r="D243" s="20">
        <v>22303.64</v>
      </c>
      <c r="E243" s="18">
        <f t="shared" si="13"/>
        <v>26541.3</v>
      </c>
      <c r="I243" s="19"/>
    </row>
    <row r="244" spans="1:9" ht="15.6">
      <c r="A244" s="14">
        <v>241</v>
      </c>
      <c r="B244" s="15" t="s">
        <v>353</v>
      </c>
      <c r="C244" s="16">
        <v>2.13</v>
      </c>
      <c r="D244" s="20">
        <v>22303.64</v>
      </c>
      <c r="E244" s="18">
        <f>ROUND(D244*C244,1)</f>
        <v>47506.8</v>
      </c>
      <c r="I244" s="19"/>
    </row>
    <row r="245" spans="1:9" ht="15.6">
      <c r="A245" s="14">
        <v>242</v>
      </c>
      <c r="B245" s="15" t="s">
        <v>208</v>
      </c>
      <c r="C245" s="16">
        <v>1.17</v>
      </c>
      <c r="D245" s="20">
        <v>22303.64</v>
      </c>
      <c r="E245" s="18">
        <f t="shared" ref="E245:E259" si="14">ROUND(D245*C245,1)</f>
        <v>26095.3</v>
      </c>
      <c r="I245" s="19"/>
    </row>
    <row r="246" spans="1:9" ht="15.6">
      <c r="A246" s="14">
        <v>243</v>
      </c>
      <c r="B246" s="15" t="s">
        <v>209</v>
      </c>
      <c r="C246" s="16">
        <v>1.9</v>
      </c>
      <c r="D246" s="20">
        <v>22303.64</v>
      </c>
      <c r="E246" s="18">
        <f t="shared" si="14"/>
        <v>42376.9</v>
      </c>
      <c r="I246" s="19"/>
    </row>
    <row r="247" spans="1:9" ht="31.2">
      <c r="A247" s="14">
        <v>244</v>
      </c>
      <c r="B247" s="15" t="s">
        <v>210</v>
      </c>
      <c r="C247" s="16">
        <v>0.89</v>
      </c>
      <c r="D247" s="20">
        <v>22303.64</v>
      </c>
      <c r="E247" s="18">
        <f t="shared" si="14"/>
        <v>19850.2</v>
      </c>
      <c r="I247" s="19"/>
    </row>
    <row r="248" spans="1:9" ht="15.6">
      <c r="A248" s="14">
        <v>245</v>
      </c>
      <c r="B248" s="15" t="s">
        <v>211</v>
      </c>
      <c r="C248" s="16">
        <v>0.74</v>
      </c>
      <c r="D248" s="20">
        <v>22303.64</v>
      </c>
      <c r="E248" s="18">
        <f t="shared" si="14"/>
        <v>16504.7</v>
      </c>
      <c r="I248" s="19"/>
    </row>
    <row r="249" spans="1:9" ht="15.6">
      <c r="A249" s="14">
        <v>246</v>
      </c>
      <c r="B249" s="15" t="s">
        <v>212</v>
      </c>
      <c r="C249" s="16">
        <v>1.27</v>
      </c>
      <c r="D249" s="20">
        <v>22303.64</v>
      </c>
      <c r="E249" s="18">
        <f t="shared" si="14"/>
        <v>28325.599999999999</v>
      </c>
      <c r="I249" s="19"/>
    </row>
    <row r="250" spans="1:9" ht="15.6">
      <c r="A250" s="14">
        <v>247</v>
      </c>
      <c r="B250" s="15" t="s">
        <v>354</v>
      </c>
      <c r="C250" s="16">
        <v>1.63</v>
      </c>
      <c r="D250" s="20">
        <v>22303.64</v>
      </c>
      <c r="E250" s="18">
        <f t="shared" si="14"/>
        <v>36354.9</v>
      </c>
      <c r="I250" s="19"/>
    </row>
    <row r="251" spans="1:9" ht="15.6">
      <c r="A251" s="14">
        <v>248</v>
      </c>
      <c r="B251" s="15" t="s">
        <v>213</v>
      </c>
      <c r="C251" s="16">
        <v>1.9</v>
      </c>
      <c r="D251" s="20">
        <v>22303.64</v>
      </c>
      <c r="E251" s="18">
        <f t="shared" si="14"/>
        <v>42376.9</v>
      </c>
      <c r="I251" s="19"/>
    </row>
    <row r="252" spans="1:9" ht="15.6">
      <c r="A252" s="14">
        <v>249</v>
      </c>
      <c r="B252" s="15" t="s">
        <v>214</v>
      </c>
      <c r="C252" s="16">
        <v>1.02</v>
      </c>
      <c r="D252" s="20">
        <v>22303.64</v>
      </c>
      <c r="E252" s="18">
        <f t="shared" si="14"/>
        <v>22749.7</v>
      </c>
      <c r="I252" s="19"/>
    </row>
    <row r="253" spans="1:9" ht="15.6">
      <c r="A253" s="14">
        <v>250</v>
      </c>
      <c r="B253" s="15" t="s">
        <v>215</v>
      </c>
      <c r="C253" s="16">
        <v>1.49</v>
      </c>
      <c r="D253" s="20">
        <v>22303.64</v>
      </c>
      <c r="E253" s="18">
        <f t="shared" si="14"/>
        <v>33232.400000000001</v>
      </c>
      <c r="I253" s="19"/>
    </row>
    <row r="254" spans="1:9" ht="15.6">
      <c r="A254" s="14">
        <v>251</v>
      </c>
      <c r="B254" s="15" t="s">
        <v>216</v>
      </c>
      <c r="C254" s="16">
        <v>1.25</v>
      </c>
      <c r="D254" s="20">
        <v>22303.64</v>
      </c>
      <c r="E254" s="18">
        <f t="shared" si="14"/>
        <v>27879.599999999999</v>
      </c>
      <c r="I254" s="19"/>
    </row>
    <row r="255" spans="1:9" ht="31.2">
      <c r="A255" s="14">
        <v>252</v>
      </c>
      <c r="B255" s="15" t="s">
        <v>217</v>
      </c>
      <c r="C255" s="16">
        <v>0.76</v>
      </c>
      <c r="D255" s="20">
        <v>22303.64</v>
      </c>
      <c r="E255" s="18">
        <f t="shared" si="14"/>
        <v>16950.8</v>
      </c>
      <c r="I255" s="19"/>
    </row>
    <row r="256" spans="1:9" ht="15.6">
      <c r="A256" s="14">
        <v>253</v>
      </c>
      <c r="B256" s="15" t="s">
        <v>218</v>
      </c>
      <c r="C256" s="16">
        <v>1.06</v>
      </c>
      <c r="D256" s="20">
        <v>22303.64</v>
      </c>
      <c r="E256" s="18">
        <f t="shared" si="14"/>
        <v>23641.9</v>
      </c>
      <c r="I256" s="19"/>
    </row>
    <row r="257" spans="1:9" ht="15.6">
      <c r="A257" s="14">
        <v>254</v>
      </c>
      <c r="B257" s="15" t="s">
        <v>219</v>
      </c>
      <c r="C257" s="16">
        <v>1.1599999999999999</v>
      </c>
      <c r="D257" s="20">
        <v>22303.64</v>
      </c>
      <c r="E257" s="18">
        <f t="shared" si="14"/>
        <v>25872.2</v>
      </c>
      <c r="I257" s="19"/>
    </row>
    <row r="258" spans="1:9" ht="15.6">
      <c r="A258" s="14">
        <v>255</v>
      </c>
      <c r="B258" s="15" t="s">
        <v>220</v>
      </c>
      <c r="C258" s="16">
        <v>2.62</v>
      </c>
      <c r="D258" s="20">
        <v>22303.64</v>
      </c>
      <c r="E258" s="18">
        <f t="shared" si="14"/>
        <v>58435.5</v>
      </c>
      <c r="I258" s="19"/>
    </row>
    <row r="259" spans="1:9" ht="15.6">
      <c r="A259" s="14">
        <v>256</v>
      </c>
      <c r="B259" s="15" t="s">
        <v>221</v>
      </c>
      <c r="C259" s="16">
        <v>1.1299999999999999</v>
      </c>
      <c r="D259" s="20">
        <v>22303.64</v>
      </c>
      <c r="E259" s="18">
        <f t="shared" si="14"/>
        <v>25203.1</v>
      </c>
      <c r="I259" s="19"/>
    </row>
    <row r="260" spans="1:9" ht="31.2">
      <c r="A260" s="14">
        <v>257</v>
      </c>
      <c r="B260" s="15" t="s">
        <v>222</v>
      </c>
      <c r="C260" s="16">
        <v>0.56999999999999995</v>
      </c>
      <c r="D260" s="20">
        <v>22303.64</v>
      </c>
      <c r="E260" s="18">
        <f t="shared" ref="E260:E261" si="15">D260*C260</f>
        <v>12713.074799999999</v>
      </c>
      <c r="I260" s="19"/>
    </row>
    <row r="261" spans="1:9" ht="31.2">
      <c r="A261" s="14">
        <v>258</v>
      </c>
      <c r="B261" s="15" t="s">
        <v>223</v>
      </c>
      <c r="C261" s="16">
        <v>0.46</v>
      </c>
      <c r="D261" s="20">
        <v>22303.64</v>
      </c>
      <c r="E261" s="18">
        <f t="shared" si="15"/>
        <v>10259.6744</v>
      </c>
      <c r="I261" s="19"/>
    </row>
  </sheetData>
  <mergeCells count="2">
    <mergeCell ref="A2:E2"/>
    <mergeCell ref="D1:E1"/>
  </mergeCells>
  <pageMargins left="0.70866141732283472" right="0.70866141732283472" top="0.74803149606299213" bottom="0.74803149606299213" header="0.31496062992125984" footer="0.31496062992125984"/>
  <pageSetup paperSize="9" scale="63" fitToHeight="14" orientation="portrait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08"/>
  <sheetViews>
    <sheetView topLeftCell="A31" zoomScale="90" zoomScaleNormal="90" workbookViewId="0">
      <selection activeCell="G84" sqref="G84"/>
    </sheetView>
  </sheetViews>
  <sheetFormatPr defaultColWidth="9.109375" defaultRowHeight="13.8"/>
  <cols>
    <col min="1" max="1" width="7.33203125" style="21" bestFit="1" customWidth="1"/>
    <col min="2" max="2" width="83.109375" style="31" bestFit="1" customWidth="1"/>
    <col min="3" max="16384" width="9.109375" style="7"/>
  </cols>
  <sheetData>
    <row r="1" spans="1:5" ht="30" customHeight="1">
      <c r="B1" s="32" t="s">
        <v>358</v>
      </c>
      <c r="C1" s="22"/>
      <c r="D1" s="22"/>
      <c r="E1" s="22"/>
    </row>
    <row r="2" spans="1:5">
      <c r="B2" s="10"/>
      <c r="C2" s="10"/>
      <c r="D2" s="10"/>
      <c r="E2" s="10"/>
    </row>
    <row r="3" spans="1:5" ht="81" customHeight="1">
      <c r="A3" s="11" t="s">
        <v>302</v>
      </c>
      <c r="B3" s="11"/>
    </row>
    <row r="4" spans="1:5" ht="15.6">
      <c r="A4" s="23" t="s">
        <v>227</v>
      </c>
      <c r="B4" s="24" t="s">
        <v>303</v>
      </c>
    </row>
    <row r="5" spans="1:5" ht="15.6">
      <c r="A5" s="25">
        <v>1</v>
      </c>
      <c r="B5" s="26" t="s">
        <v>228</v>
      </c>
    </row>
    <row r="6" spans="1:5" ht="15.6">
      <c r="A6" s="25">
        <v>2</v>
      </c>
      <c r="B6" s="26" t="s">
        <v>229</v>
      </c>
    </row>
    <row r="7" spans="1:5" ht="15.6">
      <c r="A7" s="25">
        <v>3</v>
      </c>
      <c r="B7" s="26" t="s">
        <v>230</v>
      </c>
    </row>
    <row r="8" spans="1:5" ht="15.6">
      <c r="A8" s="25">
        <v>4</v>
      </c>
      <c r="B8" s="26" t="s">
        <v>231</v>
      </c>
    </row>
    <row r="9" spans="1:5" ht="15.6">
      <c r="A9" s="25">
        <v>5</v>
      </c>
      <c r="B9" s="26" t="s">
        <v>232</v>
      </c>
    </row>
    <row r="10" spans="1:5" ht="15.6">
      <c r="A10" s="25">
        <v>6</v>
      </c>
      <c r="B10" s="26" t="s">
        <v>233</v>
      </c>
    </row>
    <row r="11" spans="1:5" ht="15.6">
      <c r="A11" s="25">
        <v>7</v>
      </c>
      <c r="B11" s="26" t="s">
        <v>234</v>
      </c>
    </row>
    <row r="12" spans="1:5" ht="15.6">
      <c r="A12" s="25">
        <v>8</v>
      </c>
      <c r="B12" s="26" t="s">
        <v>235</v>
      </c>
    </row>
    <row r="13" spans="1:5" ht="15.6">
      <c r="A13" s="25">
        <v>9</v>
      </c>
      <c r="B13" s="26" t="s">
        <v>236</v>
      </c>
    </row>
    <row r="14" spans="1:5" ht="15.6">
      <c r="A14" s="25">
        <v>10</v>
      </c>
      <c r="B14" s="26" t="s">
        <v>237</v>
      </c>
    </row>
    <row r="15" spans="1:5" ht="15.6">
      <c r="A15" s="25">
        <v>11</v>
      </c>
      <c r="B15" s="26" t="s">
        <v>238</v>
      </c>
    </row>
    <row r="16" spans="1:5" ht="15.6">
      <c r="A16" s="27">
        <v>12</v>
      </c>
      <c r="B16" s="28" t="s">
        <v>239</v>
      </c>
    </row>
    <row r="17" spans="1:2" ht="15.6">
      <c r="A17" s="25">
        <v>13</v>
      </c>
      <c r="B17" s="26" t="s">
        <v>240</v>
      </c>
    </row>
    <row r="18" spans="1:2" ht="15.6">
      <c r="A18" s="25">
        <v>14</v>
      </c>
      <c r="B18" s="26" t="s">
        <v>241</v>
      </c>
    </row>
    <row r="19" spans="1:2" ht="15.6">
      <c r="A19" s="25">
        <v>15</v>
      </c>
      <c r="B19" s="26" t="s">
        <v>242</v>
      </c>
    </row>
    <row r="20" spans="1:2" ht="15.6">
      <c r="A20" s="27">
        <v>16</v>
      </c>
      <c r="B20" s="28" t="s">
        <v>243</v>
      </c>
    </row>
    <row r="21" spans="1:2" ht="15.6">
      <c r="A21" s="25">
        <v>17</v>
      </c>
      <c r="B21" s="26" t="s">
        <v>244</v>
      </c>
    </row>
    <row r="22" spans="1:2" ht="15.6">
      <c r="A22" s="25">
        <v>18</v>
      </c>
      <c r="B22" s="26" t="s">
        <v>245</v>
      </c>
    </row>
    <row r="23" spans="1:2" ht="15.6">
      <c r="A23" s="27">
        <v>19</v>
      </c>
      <c r="B23" s="28" t="s">
        <v>246</v>
      </c>
    </row>
    <row r="24" spans="1:2" ht="15.6">
      <c r="A24" s="25">
        <v>20</v>
      </c>
      <c r="B24" s="26" t="s">
        <v>247</v>
      </c>
    </row>
    <row r="25" spans="1:2" ht="15.6">
      <c r="A25" s="25">
        <v>21</v>
      </c>
      <c r="B25" s="26" t="s">
        <v>248</v>
      </c>
    </row>
    <row r="26" spans="1:2" ht="15.6">
      <c r="A26" s="25">
        <v>22</v>
      </c>
      <c r="B26" s="26" t="s">
        <v>249</v>
      </c>
    </row>
    <row r="27" spans="1:2" ht="15.6">
      <c r="A27" s="25">
        <v>23</v>
      </c>
      <c r="B27" s="26" t="s">
        <v>250</v>
      </c>
    </row>
    <row r="28" spans="1:2" ht="15.6">
      <c r="A28" s="25">
        <v>24</v>
      </c>
      <c r="B28" s="26" t="s">
        <v>251</v>
      </c>
    </row>
    <row r="29" spans="1:2" ht="15.6">
      <c r="A29" s="25">
        <v>25</v>
      </c>
      <c r="B29" s="26" t="s">
        <v>252</v>
      </c>
    </row>
    <row r="30" spans="1:2" ht="15.6">
      <c r="A30" s="25">
        <v>26</v>
      </c>
      <c r="B30" s="26" t="s">
        <v>253</v>
      </c>
    </row>
    <row r="31" spans="1:2" ht="15.6">
      <c r="A31" s="25">
        <v>27</v>
      </c>
      <c r="B31" s="26" t="s">
        <v>254</v>
      </c>
    </row>
    <row r="32" spans="1:2" ht="15.6">
      <c r="A32" s="25">
        <v>28</v>
      </c>
      <c r="B32" s="26" t="s">
        <v>255</v>
      </c>
    </row>
    <row r="33" spans="1:2" ht="15.6">
      <c r="A33" s="25">
        <v>29</v>
      </c>
      <c r="B33" s="26" t="s">
        <v>256</v>
      </c>
    </row>
    <row r="34" spans="1:2" ht="15.6">
      <c r="A34" s="25">
        <v>30</v>
      </c>
      <c r="B34" s="26" t="s">
        <v>257</v>
      </c>
    </row>
    <row r="35" spans="1:2" ht="15.6">
      <c r="A35" s="25">
        <v>31</v>
      </c>
      <c r="B35" s="26" t="s">
        <v>258</v>
      </c>
    </row>
    <row r="36" spans="1:2" ht="15.6">
      <c r="A36" s="25">
        <v>32</v>
      </c>
      <c r="B36" s="26" t="s">
        <v>259</v>
      </c>
    </row>
    <row r="37" spans="1:2" ht="15.6">
      <c r="A37" s="25">
        <v>33</v>
      </c>
      <c r="B37" s="26" t="s">
        <v>260</v>
      </c>
    </row>
    <row r="38" spans="1:2" ht="15.6">
      <c r="A38" s="25">
        <v>34</v>
      </c>
      <c r="B38" s="26" t="s">
        <v>261</v>
      </c>
    </row>
    <row r="39" spans="1:2" ht="15.6">
      <c r="A39" s="27">
        <v>35</v>
      </c>
      <c r="B39" s="28" t="s">
        <v>262</v>
      </c>
    </row>
    <row r="40" spans="1:2" ht="15.6">
      <c r="A40" s="25">
        <v>36</v>
      </c>
      <c r="B40" s="26" t="s">
        <v>263</v>
      </c>
    </row>
    <row r="41" spans="1:2" ht="15.6">
      <c r="A41" s="25">
        <v>37</v>
      </c>
      <c r="B41" s="26" t="s">
        <v>264</v>
      </c>
    </row>
    <row r="42" spans="1:2" ht="15.6">
      <c r="A42" s="25">
        <v>38</v>
      </c>
      <c r="B42" s="26" t="s">
        <v>265</v>
      </c>
    </row>
    <row r="43" spans="1:2" ht="15.6">
      <c r="A43" s="25">
        <v>39</v>
      </c>
      <c r="B43" s="26" t="s">
        <v>266</v>
      </c>
    </row>
    <row r="44" spans="1:2" ht="15.6">
      <c r="A44" s="25">
        <v>40</v>
      </c>
      <c r="B44" s="26" t="s">
        <v>267</v>
      </c>
    </row>
    <row r="45" spans="1:2" ht="15.6">
      <c r="A45" s="25">
        <v>41</v>
      </c>
      <c r="B45" s="26" t="s">
        <v>268</v>
      </c>
    </row>
    <row r="46" spans="1:2" ht="15.6">
      <c r="A46" s="25">
        <v>42</v>
      </c>
      <c r="B46" s="26" t="s">
        <v>269</v>
      </c>
    </row>
    <row r="47" spans="1:2" ht="15.6">
      <c r="A47" s="25">
        <v>43</v>
      </c>
      <c r="B47" s="26" t="s">
        <v>270</v>
      </c>
    </row>
    <row r="48" spans="1:2" ht="15.6">
      <c r="A48" s="27">
        <v>44</v>
      </c>
      <c r="B48" s="28" t="s">
        <v>271</v>
      </c>
    </row>
    <row r="49" spans="1:2" ht="15.6">
      <c r="A49" s="25">
        <v>45</v>
      </c>
      <c r="B49" s="26" t="s">
        <v>272</v>
      </c>
    </row>
    <row r="50" spans="1:2" ht="15.6">
      <c r="A50" s="25">
        <v>46</v>
      </c>
      <c r="B50" s="26" t="s">
        <v>273</v>
      </c>
    </row>
    <row r="51" spans="1:2" ht="15.6">
      <c r="A51" s="25">
        <v>47</v>
      </c>
      <c r="B51" s="26" t="s">
        <v>274</v>
      </c>
    </row>
    <row r="52" spans="1:2" ht="15.6">
      <c r="A52" s="25">
        <v>48</v>
      </c>
      <c r="B52" s="26" t="s">
        <v>275</v>
      </c>
    </row>
    <row r="53" spans="1:2" ht="15.6">
      <c r="A53" s="27">
        <v>49</v>
      </c>
      <c r="B53" s="28" t="s">
        <v>276</v>
      </c>
    </row>
    <row r="54" spans="1:2" ht="15.6">
      <c r="A54" s="25">
        <v>50</v>
      </c>
      <c r="B54" s="26" t="s">
        <v>277</v>
      </c>
    </row>
    <row r="55" spans="1:2" ht="15.6">
      <c r="A55" s="25">
        <v>51</v>
      </c>
      <c r="B55" s="26" t="s">
        <v>278</v>
      </c>
    </row>
    <row r="56" spans="1:2" ht="15.6">
      <c r="A56" s="27">
        <v>52</v>
      </c>
      <c r="B56" s="28" t="s">
        <v>279</v>
      </c>
    </row>
    <row r="57" spans="1:2" ht="15.6">
      <c r="A57" s="25">
        <v>53</v>
      </c>
      <c r="B57" s="26" t="s">
        <v>280</v>
      </c>
    </row>
    <row r="58" spans="1:2" ht="15.6">
      <c r="A58" s="25">
        <v>54</v>
      </c>
      <c r="B58" s="26" t="s">
        <v>281</v>
      </c>
    </row>
    <row r="59" spans="1:2" ht="31.2">
      <c r="A59" s="27">
        <v>55</v>
      </c>
      <c r="B59" s="28" t="s">
        <v>282</v>
      </c>
    </row>
    <row r="60" spans="1:2" ht="15.6">
      <c r="A60" s="25">
        <v>56</v>
      </c>
      <c r="B60" s="26" t="s">
        <v>283</v>
      </c>
    </row>
    <row r="61" spans="1:2" ht="15.6">
      <c r="A61" s="27">
        <v>57</v>
      </c>
      <c r="B61" s="26" t="s">
        <v>284</v>
      </c>
    </row>
    <row r="62" spans="1:2" ht="15.6">
      <c r="A62" s="25">
        <v>58</v>
      </c>
      <c r="B62" s="26" t="s">
        <v>285</v>
      </c>
    </row>
    <row r="63" spans="1:2" ht="15.6">
      <c r="A63" s="27">
        <v>59</v>
      </c>
      <c r="B63" s="26" t="s">
        <v>286</v>
      </c>
    </row>
    <row r="64" spans="1:2" ht="15.6">
      <c r="A64" s="25">
        <v>60</v>
      </c>
      <c r="B64" s="26" t="s">
        <v>287</v>
      </c>
    </row>
    <row r="65" spans="1:2" ht="15.6">
      <c r="A65" s="27">
        <v>61</v>
      </c>
      <c r="B65" s="26" t="s">
        <v>288</v>
      </c>
    </row>
    <row r="66" spans="1:2" ht="15.6">
      <c r="A66" s="25">
        <v>62</v>
      </c>
      <c r="B66" s="28" t="s">
        <v>289</v>
      </c>
    </row>
    <row r="67" spans="1:2" ht="15.6">
      <c r="A67" s="27">
        <v>63</v>
      </c>
      <c r="B67" s="26" t="s">
        <v>290</v>
      </c>
    </row>
    <row r="68" spans="1:2" ht="15.6">
      <c r="A68" s="25">
        <v>64</v>
      </c>
      <c r="B68" s="26" t="s">
        <v>291</v>
      </c>
    </row>
    <row r="69" spans="1:2" ht="15.6">
      <c r="A69" s="27">
        <v>65</v>
      </c>
      <c r="B69" s="26" t="s">
        <v>292</v>
      </c>
    </row>
    <row r="70" spans="1:2" ht="15.6">
      <c r="A70" s="25">
        <v>66</v>
      </c>
      <c r="B70" s="26" t="s">
        <v>293</v>
      </c>
    </row>
    <row r="71" spans="1:2" ht="15.6">
      <c r="A71" s="27">
        <v>67</v>
      </c>
      <c r="B71" s="26" t="s">
        <v>294</v>
      </c>
    </row>
    <row r="72" spans="1:2" ht="15.6">
      <c r="A72" s="25">
        <v>68</v>
      </c>
      <c r="B72" s="26" t="s">
        <v>295</v>
      </c>
    </row>
    <row r="73" spans="1:2" ht="15.6">
      <c r="A73" s="27">
        <v>69</v>
      </c>
      <c r="B73" s="26" t="s">
        <v>296</v>
      </c>
    </row>
    <row r="74" spans="1:2" ht="15.6">
      <c r="A74" s="25">
        <v>70</v>
      </c>
      <c r="B74" s="26" t="s">
        <v>319</v>
      </c>
    </row>
    <row r="75" spans="1:2" ht="15.6">
      <c r="A75" s="27">
        <v>71</v>
      </c>
      <c r="B75" s="26" t="s">
        <v>297</v>
      </c>
    </row>
    <row r="76" spans="1:2" ht="15.6">
      <c r="A76" s="25">
        <v>72</v>
      </c>
      <c r="B76" s="26" t="s">
        <v>298</v>
      </c>
    </row>
    <row r="77" spans="1:2" ht="15.6">
      <c r="A77" s="27">
        <v>73</v>
      </c>
      <c r="B77" s="26" t="s">
        <v>299</v>
      </c>
    </row>
    <row r="78" spans="1:2" ht="15.6">
      <c r="A78" s="25">
        <v>74</v>
      </c>
      <c r="B78" s="26" t="s">
        <v>300</v>
      </c>
    </row>
    <row r="79" spans="1:2" ht="15.6">
      <c r="A79" s="27">
        <v>75</v>
      </c>
      <c r="B79" s="26" t="s">
        <v>301</v>
      </c>
    </row>
    <row r="80" spans="1:2" ht="15.6">
      <c r="A80" s="25">
        <v>66</v>
      </c>
      <c r="B80" s="26" t="s">
        <v>293</v>
      </c>
    </row>
    <row r="81" spans="1:2" ht="15.6">
      <c r="A81" s="27">
        <v>77</v>
      </c>
      <c r="B81" s="29" t="s">
        <v>327</v>
      </c>
    </row>
    <row r="82" spans="1:2" ht="15.6">
      <c r="A82" s="27">
        <v>67</v>
      </c>
      <c r="B82" s="26" t="s">
        <v>294</v>
      </c>
    </row>
    <row r="83" spans="1:2" ht="15.6">
      <c r="A83" s="25">
        <v>68</v>
      </c>
      <c r="B83" s="26" t="s">
        <v>295</v>
      </c>
    </row>
    <row r="84" spans="1:2" ht="15.6">
      <c r="A84" s="27">
        <v>69</v>
      </c>
      <c r="B84" s="26" t="s">
        <v>296</v>
      </c>
    </row>
    <row r="85" spans="1:2" ht="15.6">
      <c r="A85" s="25">
        <v>70</v>
      </c>
      <c r="B85" s="26" t="s">
        <v>319</v>
      </c>
    </row>
    <row r="86" spans="1:2" ht="15.6">
      <c r="A86" s="27">
        <v>71</v>
      </c>
      <c r="B86" s="26" t="s">
        <v>297</v>
      </c>
    </row>
    <row r="87" spans="1:2" ht="15.6">
      <c r="A87" s="25">
        <v>72</v>
      </c>
      <c r="B87" s="26" t="s">
        <v>298</v>
      </c>
    </row>
    <row r="88" spans="1:2" ht="15.6">
      <c r="A88" s="27">
        <v>73</v>
      </c>
      <c r="B88" s="26" t="s">
        <v>299</v>
      </c>
    </row>
    <row r="89" spans="1:2" ht="15.6">
      <c r="A89" s="25">
        <v>74</v>
      </c>
      <c r="B89" s="26" t="s">
        <v>300</v>
      </c>
    </row>
    <row r="90" spans="1:2" ht="15.6">
      <c r="A90" s="25">
        <v>75</v>
      </c>
      <c r="B90" s="26" t="s">
        <v>301</v>
      </c>
    </row>
    <row r="120" spans="1:3" ht="15.6">
      <c r="A120" s="21">
        <v>159</v>
      </c>
      <c r="B120" s="30" t="s">
        <v>346</v>
      </c>
      <c r="C120" s="7">
        <v>0.93</v>
      </c>
    </row>
    <row r="123" spans="1:3" ht="15.6">
      <c r="A123" s="21">
        <v>162</v>
      </c>
      <c r="B123" s="30" t="s">
        <v>347</v>
      </c>
      <c r="C123" s="7">
        <v>4.01</v>
      </c>
    </row>
    <row r="142" spans="1:3" ht="31.2">
      <c r="A142" s="21">
        <v>181</v>
      </c>
      <c r="B142" s="30" t="s">
        <v>348</v>
      </c>
      <c r="C142" s="7">
        <v>1</v>
      </c>
    </row>
    <row r="153" spans="1:3" ht="15.6">
      <c r="A153" s="21">
        <v>192</v>
      </c>
      <c r="B153" s="30" t="s">
        <v>349</v>
      </c>
      <c r="C153" s="7">
        <v>4.8</v>
      </c>
    </row>
    <row r="154" spans="1:3" ht="31.2">
      <c r="A154" s="21">
        <v>193</v>
      </c>
      <c r="B154" s="30" t="s">
        <v>350</v>
      </c>
      <c r="C154" s="7">
        <v>3.15</v>
      </c>
    </row>
    <row r="155" spans="1:3" ht="15.6">
      <c r="A155" s="21">
        <v>194</v>
      </c>
      <c r="B155" s="30" t="s">
        <v>351</v>
      </c>
      <c r="C155" s="7">
        <v>4.46</v>
      </c>
    </row>
    <row r="190" spans="1:3" ht="15.6">
      <c r="A190" s="21">
        <v>229</v>
      </c>
      <c r="B190" s="30" t="s">
        <v>352</v>
      </c>
      <c r="C190" s="7">
        <v>1.29</v>
      </c>
    </row>
    <row r="202" spans="1:3" ht="15.6">
      <c r="A202" s="21">
        <v>241</v>
      </c>
      <c r="B202" s="30" t="s">
        <v>353</v>
      </c>
      <c r="C202" s="7">
        <v>2.13</v>
      </c>
    </row>
    <row r="208" spans="1:3" ht="15.6">
      <c r="A208" s="21">
        <v>247</v>
      </c>
      <c r="B208" s="30" t="s">
        <v>354</v>
      </c>
      <c r="C208" s="7">
        <v>1.63</v>
      </c>
    </row>
  </sheetData>
  <mergeCells count="1">
    <mergeCell ref="A3:B3"/>
  </mergeCells>
  <pageMargins left="0.70866141732283472" right="0.70866141732283472" top="0.74803149606299213" bottom="0.74803149606299213" header="0.31496062992125984" footer="0.31496062992125984"/>
  <pageSetup paperSize="9" scale="96" fitToHeight="2" orientation="portrait" r:id="rId1"/>
  <headerFooter>
    <oddFooter>&amp;R&amp;P</oddFooter>
  </headerFooter>
  <rowBreaks count="1" manualBreakCount="1">
    <brk id="69" max="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A24"/>
  <sheetViews>
    <sheetView zoomScale="70" zoomScaleNormal="70" workbookViewId="0">
      <selection activeCell="A40" sqref="A40"/>
    </sheetView>
  </sheetViews>
  <sheetFormatPr defaultRowHeight="14.4"/>
  <cols>
    <col min="1" max="1" width="92.44140625" customWidth="1"/>
  </cols>
  <sheetData>
    <row r="1" spans="1:1" ht="15.6">
      <c r="A1" s="3" t="s">
        <v>308</v>
      </c>
    </row>
    <row r="2" spans="1:1" ht="15.6">
      <c r="A2" s="1"/>
    </row>
    <row r="3" spans="1:1" ht="31.2">
      <c r="A3" s="1" t="s">
        <v>318</v>
      </c>
    </row>
    <row r="4" spans="1:1" ht="31.2">
      <c r="A4" s="5" t="s">
        <v>304</v>
      </c>
    </row>
    <row r="5" spans="1:1" ht="15.6">
      <c r="A5" s="1" t="s">
        <v>305</v>
      </c>
    </row>
    <row r="6" spans="1:1" ht="15.6">
      <c r="A6" s="1"/>
    </row>
    <row r="7" spans="1:1" ht="15.6">
      <c r="A7" s="1" t="s">
        <v>306</v>
      </c>
    </row>
    <row r="8" spans="1:1" ht="15.6">
      <c r="A8" s="1" t="s">
        <v>316</v>
      </c>
    </row>
    <row r="9" spans="1:1" ht="15.6">
      <c r="A9" s="1" t="s">
        <v>317</v>
      </c>
    </row>
    <row r="10" spans="1:1">
      <c r="A10" s="2"/>
    </row>
    <row r="11" spans="1:1" ht="15.6">
      <c r="A11" s="1" t="s">
        <v>307</v>
      </c>
    </row>
    <row r="15" spans="1:1" ht="15.6">
      <c r="A15" s="3" t="s">
        <v>310</v>
      </c>
    </row>
    <row r="16" spans="1:1" ht="31.2">
      <c r="A16" s="6" t="s">
        <v>309</v>
      </c>
    </row>
    <row r="17" spans="1:1" ht="15.6">
      <c r="A17" s="6"/>
    </row>
    <row r="18" spans="1:1" ht="15.6">
      <c r="A18" s="6" t="s">
        <v>311</v>
      </c>
    </row>
    <row r="19" spans="1:1">
      <c r="A19" s="4"/>
    </row>
    <row r="21" spans="1:1" ht="15.6">
      <c r="A21" s="3" t="s">
        <v>315</v>
      </c>
    </row>
    <row r="22" spans="1:1" ht="15.6">
      <c r="A22" s="1" t="s">
        <v>312</v>
      </c>
    </row>
    <row r="23" spans="1:1" ht="15.6">
      <c r="A23" s="6" t="s">
        <v>313</v>
      </c>
    </row>
    <row r="24" spans="1:1" ht="15.6">
      <c r="A24" s="6" t="s">
        <v>314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КСГ</vt:lpstr>
      <vt:lpstr>Пилот_участники</vt:lpstr>
      <vt:lpstr>Лист1</vt:lpstr>
      <vt:lpstr>Пилот_участники!Область_печати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mnikitina</dc:creator>
  <cp:lastModifiedBy>tlarionova</cp:lastModifiedBy>
  <cp:lastPrinted>2015-12-29T12:32:07Z</cp:lastPrinted>
  <dcterms:created xsi:type="dcterms:W3CDTF">2015-06-25T13:58:59Z</dcterms:created>
  <dcterms:modified xsi:type="dcterms:W3CDTF">2015-12-29T13:12:22Z</dcterms:modified>
</cp:coreProperties>
</file>